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0" windowWidth="12390" windowHeight="6960" activeTab="3"/>
  </bookViews>
  <sheets>
    <sheet name="расходы №7" sheetId="1" r:id="rId1"/>
    <sheet name="расходы №8" sheetId="2" r:id="rId2"/>
    <sheet name="прил 9" sheetId="3" r:id="rId3"/>
    <sheet name="прил 10" sheetId="4" r:id="rId4"/>
  </sheets>
  <definedNames>
    <definedName name="_xlnm.Print_Area" localSheetId="3">'прил 10'!$A$1:$D$52</definedName>
    <definedName name="_xlnm.Print_Area" localSheetId="2">'прил 9'!$A$1:$C$50</definedName>
    <definedName name="_xlnm.Print_Area" localSheetId="0">'расходы №7'!$A$1:$F$216</definedName>
    <definedName name="_xlnm.Print_Area" localSheetId="1">'расходы №8'!$A$1:$G$181</definedName>
  </definedNames>
  <calcPr fullCalcOnLoad="1"/>
</workbook>
</file>

<file path=xl/sharedStrings.xml><?xml version="1.0" encoding="utf-8"?>
<sst xmlns="http://schemas.openxmlformats.org/spreadsheetml/2006/main" count="1798" uniqueCount="317">
  <si>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</si>
  <si>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</si>
  <si>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</si>
  <si>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</si>
  <si>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</si>
  <si>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</si>
  <si>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>Сумма, руб.</t>
  </si>
  <si>
    <t/>
  </si>
  <si>
    <t>Межбюджетные трансферты</t>
  </si>
  <si>
    <t>Благоустройство</t>
  </si>
  <si>
    <t>0503</t>
  </si>
  <si>
    <t>985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</si>
  <si>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</si>
  <si>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</si>
  <si>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</si>
  <si>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</si>
  <si>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0111</t>
  </si>
  <si>
    <t>Процентные платежи по муниципальному долгу</t>
  </si>
  <si>
    <t>Резервные фонды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</si>
  <si>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</si>
  <si>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</si>
  <si>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</si>
  <si>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</si>
  <si>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</si>
  <si>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</si>
  <si>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</si>
  <si>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</si>
  <si>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</si>
  <si>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</si>
  <si>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</si>
  <si>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</si>
  <si>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</si>
  <si>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Резервные фонды местных администраций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</si>
  <si>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</si>
  <si>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</si>
  <si>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</si>
  <si>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</si>
  <si>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</si>
  <si>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</si>
  <si>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</si>
  <si>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</si>
  <si>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</si>
  <si>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</si>
  <si>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</si>
  <si>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</si>
  <si>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</si>
  <si>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</si>
  <si>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Другие общегосударственные вопросы</t>
  </si>
  <si>
    <t>0113</t>
  </si>
  <si>
    <t>Коммунальное хозяйство</t>
  </si>
  <si>
    <t>0502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</si>
  <si>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</si>
  <si>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</si>
  <si>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</si>
  <si>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</si>
  <si>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</si>
  <si>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</si>
  <si>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</si>
  <si>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</si>
  <si>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</si>
  <si>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</si>
  <si>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</si>
  <si>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</si>
  <si>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</si>
  <si>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</si>
  <si>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</si>
  <si>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</si>
  <si>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</si>
  <si>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</si>
  <si>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</si>
  <si>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</si>
  <si>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</si>
  <si>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</si>
  <si>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</si>
  <si>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</si>
  <si>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</si>
  <si>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</si>
  <si>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</si>
  <si>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</si>
  <si>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</si>
  <si>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4000000000</t>
  </si>
  <si>
    <t>5000000000</t>
  </si>
  <si>
    <t>8000000000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</si>
  <si>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</si>
  <si>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</si>
  <si>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</si>
  <si>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</si>
  <si>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</si>
  <si>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</si>
  <si>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8010000000</t>
  </si>
  <si>
    <t>0940000000</t>
  </si>
  <si>
    <t>Приложение № 9</t>
  </si>
  <si>
    <t>Приложение № 10</t>
  </si>
  <si>
    <t>Высшее должностоное лицо органов местного самоуправления</t>
  </si>
  <si>
    <t>09В0051180</t>
  </si>
  <si>
    <t>3010000000</t>
  </si>
  <si>
    <t>4010000000</t>
  </si>
  <si>
    <t>5030000000</t>
  </si>
  <si>
    <t>8030000000</t>
  </si>
  <si>
    <t>8040000000</t>
  </si>
  <si>
    <t>0960000000</t>
  </si>
  <si>
    <t>8050000000</t>
  </si>
  <si>
    <t>0950000000</t>
  </si>
  <si>
    <t>Межбюджетные трансферты на исполнение переданных полномочий</t>
  </si>
  <si>
    <t>090М000000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</si>
  <si>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</si>
  <si>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</si>
  <si>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</si>
  <si>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</si>
  <si>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</si>
  <si>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</si>
  <si>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</si>
  <si>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</si>
  <si>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0920049999</t>
  </si>
  <si>
    <t>0960049999</t>
  </si>
  <si>
    <t>09A0073150</t>
  </si>
  <si>
    <t>Реализация мероприятий перечня проектов народных инициатив</t>
  </si>
  <si>
    <t>5010000000</t>
  </si>
  <si>
    <t>Муниципальная программа «Обеспечение комплексных мер противодействия чрезвычайным ситуациям природного и техногенного характера»</t>
  </si>
  <si>
    <t>Задача 1. Предупреждение и ликвидация последствий ЧС</t>
  </si>
  <si>
    <t>3011000000</t>
  </si>
  <si>
    <t>3011100000</t>
  </si>
  <si>
    <t>Реализация направлений расходов муниципальной программы, подпрограммы муниципальной программы, а также непрограммных расходов органов местного самоуправления</t>
  </si>
  <si>
    <t>3011149999</t>
  </si>
  <si>
    <t>Муниципальная программа «Развитие дорожного хозяйства»</t>
  </si>
  <si>
    <t>Подпрограмма «Развитие автомобильных дорог общего пользования находящихся в муниципальной собственности муниципального образования»</t>
  </si>
  <si>
    <t>Задача 1. Увеличение протяженности, обеспечение сохранности автомобильных дорог общего пользования местного значения, находящихся в муниципальной собственности МО</t>
  </si>
  <si>
    <t>4011000000</t>
  </si>
  <si>
    <t>4011100000</t>
  </si>
  <si>
    <t>4011149999</t>
  </si>
  <si>
    <t>Муниципальная программа «Развитие жилищно-коммунального хозяйства»</t>
  </si>
  <si>
    <t>Подпрограмма «Энергосбережение и повышение энергетической эффективности»</t>
  </si>
  <si>
    <t>Задача 1. Снижение потребления электроэнергии за счет применения энергоэффективных источников</t>
  </si>
  <si>
    <t>5011000000</t>
  </si>
  <si>
    <t>5011100000</t>
  </si>
  <si>
    <t>5011149999</t>
  </si>
  <si>
    <t>Подпрограмма «Содержание мест захоронений расположенных на территории муниципального образования»</t>
  </si>
  <si>
    <t>Задача 1. Выполнение комплекса работ по благойстройству и надлежащему содержанию мест захоронения</t>
  </si>
  <si>
    <t>5031000000</t>
  </si>
  <si>
    <t>5031100000</t>
  </si>
  <si>
    <t>5031149999</t>
  </si>
  <si>
    <t>Подпрограмма «Организация благоустройства территории муниципального образования»</t>
  </si>
  <si>
    <t>Муниципальная программа «Развитие культуры и спорта»</t>
  </si>
  <si>
    <t>Подпрограмма «Обеспечение деятельности подведомственных учреждений культуры (клубы)»</t>
  </si>
  <si>
    <t>Задача 1. Развитие сферы культуры на территории МО</t>
  </si>
  <si>
    <t>8011000000</t>
  </si>
  <si>
    <t>Финансовое обеспечение деятельности персонала, ремонт и содержание учреждений культуры (клубы)</t>
  </si>
  <si>
    <t>8011100000</t>
  </si>
  <si>
    <t>8011149999</t>
  </si>
  <si>
    <t>Подпрограмма «Проведение массовых праздников на территории муниципального образования»</t>
  </si>
  <si>
    <t>Задача 1. Создание благоприятных условий для организации культурного досуга и отдыха жителей МО, предоставление услуг развлекательного характера, доступных для широких слоёв населения</t>
  </si>
  <si>
    <t>8031000000</t>
  </si>
  <si>
    <t>Проведения культурно-массовых мероприятий для населения</t>
  </si>
  <si>
    <t>8031100000</t>
  </si>
  <si>
    <t>8031149999</t>
  </si>
  <si>
    <t>Подпрограмма «Профилактика наркомании в муниципальном образовании»</t>
  </si>
  <si>
    <t>8041000000</t>
  </si>
  <si>
    <t>8041100000</t>
  </si>
  <si>
    <t>8041149999</t>
  </si>
  <si>
    <t>Подпрограмма «Физическая культура и спорт в муниципальном образовании»</t>
  </si>
  <si>
    <t>Задача 1. Создание условий для занятий физической культурой и спортом</t>
  </si>
  <si>
    <t>8051000000</t>
  </si>
  <si>
    <t>8051100000</t>
  </si>
  <si>
    <t>8051149999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</si>
  <si>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</si>
  <si>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</si>
  <si>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</si>
  <si>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</si>
  <si>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</si>
  <si>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0970000000</t>
  </si>
  <si>
    <t>0970049999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</si>
  <si>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</si>
  <si>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</si>
  <si>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090М100000</t>
  </si>
  <si>
    <t>090М200000</t>
  </si>
  <si>
    <t>090М300000</t>
  </si>
  <si>
    <t>090М400000</t>
  </si>
  <si>
    <t>Усть-Рубахинского  муниципального образования</t>
  </si>
  <si>
    <t>0412</t>
  </si>
  <si>
    <t>Администрация Усть-Рубахинского муниципального образования - администрация сельского поселения</t>
  </si>
  <si>
    <t>Глава Администрации Усть-Рубахинксого</t>
  </si>
  <si>
    <t xml:space="preserve">муниципального образования:                                                      </t>
  </si>
  <si>
    <t>А.И. Бурачков</t>
  </si>
  <si>
    <t xml:space="preserve">муниципального образования:                                                   </t>
  </si>
  <si>
    <t>Другие вопросы в области национальной экономики</t>
  </si>
  <si>
    <t>0314</t>
  </si>
  <si>
    <t>3030000000</t>
  </si>
  <si>
    <t>3031000000</t>
  </si>
  <si>
    <t>3031100000</t>
  </si>
  <si>
    <t>3031149999</t>
  </si>
  <si>
    <t>Задача 1. Формирование негативного отношения в обществе к вредным привычкам. Пропаганда здорового образа жизни.</t>
  </si>
  <si>
    <t>Другие вопросы в области национальной безопасности и правоохранительной деятельности</t>
  </si>
  <si>
    <t>2024 год, руб.</t>
  </si>
  <si>
    <t>0605</t>
  </si>
  <si>
    <t>0600</t>
  </si>
  <si>
    <t>6011000000</t>
  </si>
  <si>
    <t>6011100000</t>
  </si>
  <si>
    <t>Приложение № 7</t>
  </si>
  <si>
    <t>Приложение № 8</t>
  </si>
  <si>
    <t>Другие вопросы в области охраны окружающей среды</t>
  </si>
  <si>
    <t>6010000000</t>
  </si>
  <si>
    <t>ОХРАНА ОКРУЖАЮЩЕЙ СРЕДЫ</t>
  </si>
  <si>
    <t>отходы производства и потребления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</si>
  <si>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</si>
  <si>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</si>
  <si>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«Комплексное развитие систем коммунальной инфраструктуры»</t>
  </si>
  <si>
    <t>Задача 1. Повышение уровня благоустройства территории МО</t>
  </si>
  <si>
    <t>Подпрограмма «Отходы производства и потребления»</t>
  </si>
  <si>
    <t>Задача 1. Снижение негативного влияния отходов на состояние окружающей среды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</si>
  <si>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</si>
  <si>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</si>
  <si>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образования"</t>
  </si>
  <si>
    <t>Задача 1. Проведение информационных мероприятий</t>
  </si>
  <si>
    <t>3020000000</t>
  </si>
  <si>
    <t>Изготовление буклетов, плакатов, памяток, стендов и рекомендаций по антитеррористической тематике</t>
  </si>
  <si>
    <t>3021100000</t>
  </si>
  <si>
    <t>3021000000</t>
  </si>
  <si>
    <t>Муниципальная программа "Профилактика социально-негативных явлений в муниципальном образовании"</t>
  </si>
  <si>
    <t>Подпрограмма «Обеспечение пожарной безопасности на территории муниципального образования»</t>
  </si>
  <si>
    <t>Приобретение основных средств, материальных запасов, оплата выполненных работ и прочие мероприятия для обеспечениея первичных мер пожарной безопасности.</t>
  </si>
  <si>
    <t>3111149999</t>
  </si>
  <si>
    <t>Подпрограмма «Повышение безопасности дорожного движения»</t>
  </si>
  <si>
    <t>Задача 1. Сохранение и повышение транспортно-эксплуатационного состояния улично-дорожной сети</t>
  </si>
  <si>
    <t>4020000000</t>
  </si>
  <si>
    <t>4021000000</t>
  </si>
  <si>
    <t>4021100000</t>
  </si>
  <si>
    <t>4021149999</t>
  </si>
  <si>
    <t>5050000000</t>
  </si>
  <si>
    <t>5051000000</t>
  </si>
  <si>
    <t>5051100000</t>
  </si>
  <si>
    <t>Мероприятия по улучшению территории МО, обеспечению условий для отдыха и физического развития детей и молодежи</t>
  </si>
  <si>
    <t>Подпрограмма "Содержание водонапорных башен"</t>
  </si>
  <si>
    <t>5060000000</t>
  </si>
  <si>
    <t>5061000000</t>
  </si>
  <si>
    <t>5061100000</t>
  </si>
  <si>
    <t>5061149999</t>
  </si>
  <si>
    <t>Задача 1. Обеспечение бесперебойности работы системы водоснабжения</t>
  </si>
  <si>
    <t>5110000000</t>
  </si>
  <si>
    <t>Подпрограмма "Реконструкция и модернизация систем коммунальной инфраструктуры"</t>
  </si>
  <si>
    <t>5111000000</t>
  </si>
  <si>
    <t>5111100000</t>
  </si>
  <si>
    <t>5111149999</t>
  </si>
  <si>
    <t>Подпрограмма «Защита от негативного воздействия вод населения и объектов экономики»</t>
  </si>
  <si>
    <t>Задача 1. Повышение эксплуатационной надежности гидротехнических сооружений</t>
  </si>
  <si>
    <t>6020000000</t>
  </si>
  <si>
    <t>6021000000</t>
  </si>
  <si>
    <t>6021100000</t>
  </si>
  <si>
    <t>Строительство, капитальный ремонт, реконструкция сооружений инженерной защиты, берегоукрепляющих сооружений, разработка ПСД</t>
  </si>
  <si>
    <t>Подпрограмма "Восстановление мемориальных сооружений и объектов"</t>
  </si>
  <si>
    <t>Задача 1. Ремонт, реставрация, благоустройство объектов, увековечивающих память погибших</t>
  </si>
  <si>
    <t>Восстановление объектов увековечивающих память погибших при защите отечества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</si>
  <si>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2023 ГОД.</t>
  </si>
  <si>
    <t xml:space="preserve">к проекту решения Думы </t>
  </si>
  <si>
    <t>И ПОДРАЗДЕЛАМ КЛАССИФИКАЦИИ РАСХОДОВ БЮДЖЕТОВ НА 2023 ГОД.</t>
  </si>
  <si>
    <t>3100000000</t>
  </si>
  <si>
    <t>60111S2970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</si>
  <si>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В ВЕДОМСТВЕННОЙ СТРУКТУРЕ РАСХОДОВ БЮДЖЕТА НА ПЛАНОВЫЙ ПЕРИОД  2024-2025 ГОДОВ.</t>
  </si>
  <si>
    <t>2025 год, руб.</t>
  </si>
  <si>
    <t>И ПОДРАЗДЕЛАМ КЛАССИФИКАЦИИ РАСХОДОВ БЮДЖЕТОВ НА ПЛАНОВЫЙ ПЕРИОД 2024-2025 ГОДОВ.</t>
  </si>
  <si>
    <t>Выполнение других обязательств муниципального образования</t>
  </si>
  <si>
    <t>0980000000</t>
  </si>
  <si>
    <t>0980049999</t>
  </si>
  <si>
    <t>Гражданская оборона</t>
  </si>
  <si>
    <t>0309</t>
  </si>
  <si>
    <t>3000000000</t>
  </si>
  <si>
    <t>3021149999</t>
  </si>
  <si>
    <t>Подпрограмма «Предупреждение чрезвычайных ситуаций в муниципальном образовании»</t>
  </si>
  <si>
    <t>Мероприятие: Оплата выполненных работ, приобретение необходимых материалов для ликвидации ЧС</t>
  </si>
  <si>
    <t>Задача 1. Обеспечение постоянной работоспособности объектов пожарной безопасности в целях защиты населения и сельской (городской) инфраструктуры от пожаров..</t>
  </si>
  <si>
    <t>Подпрограмма "Обеспечение безопасности людей на водных объектах, охраны их жизни и здоровья в муниципальном образовании"</t>
  </si>
  <si>
    <t>3040000000</t>
  </si>
  <si>
    <t>Задача 1. Пропаганда безопасного поведения населения на водных объектах.</t>
  </si>
  <si>
    <t>3041000000</t>
  </si>
  <si>
    <t>Информирование населения о конкретных местах массового отдыха населения на водных объектах (информационные плакаты, запрещающие знаки)</t>
  </si>
  <si>
    <t>3041100000</t>
  </si>
  <si>
    <t>3041149999</t>
  </si>
  <si>
    <t>3110000000</t>
  </si>
  <si>
    <t>3111000000</t>
  </si>
  <si>
    <t>Мероприятие: Проведение профилактических и пропагандистских мероприятий, уничтожение наркосодержащих растений</t>
  </si>
  <si>
    <t>3111100000</t>
  </si>
  <si>
    <t>Мероприятие: Текущий ремонт и содержание автомобильных дорог</t>
  </si>
  <si>
    <t>Мероприятие: Содержание автомобильных дорог находящихся в муниципальной собственности МО</t>
  </si>
  <si>
    <t>Мероприятия в области градостроительства</t>
  </si>
  <si>
    <t>Мероприятие: Содержание и текущий ремонт водонапорных башен</t>
  </si>
  <si>
    <t>5100000000</t>
  </si>
  <si>
    <t>Задача 1. Повышение надежности систем и качества предоставления коммунальных услуг</t>
  </si>
  <si>
    <t>Мероприятие: Обеспечение населения коммунальной инфраструктурой</t>
  </si>
  <si>
    <t>Мероприятие: Приобретение, установка электрооборудования, оплата за электроэнергию</t>
  </si>
  <si>
    <t>Мероприятие: Ремонт и содержание мест захоронения</t>
  </si>
  <si>
    <t>Муниципальная программа «Охрана окружающей среды»</t>
  </si>
  <si>
    <t>6000000000</t>
  </si>
  <si>
    <t>Мероприятие: Создание контейнерных площадок на территории МО</t>
  </si>
  <si>
    <t>Мероприятие: Организация проведения соревнований, приобретение спортивного инвентаря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</si>
  <si>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</si>
  <si>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30111S2370</t>
  </si>
  <si>
    <t>Муниципальная программа "Градостроительная деятельность на территории МО"</t>
  </si>
  <si>
    <t>4100000000</t>
  </si>
  <si>
    <t>Подпрограмма «Мероприятия в области градостроительства»</t>
  </si>
  <si>
    <t>4110000000</t>
  </si>
  <si>
    <t>Задача 1. Реализация полномочий в сфере градостроительства.</t>
  </si>
  <si>
    <t>4111000000</t>
  </si>
  <si>
    <t>Разработка градостроительных документов</t>
  </si>
  <si>
    <t>4111100000</t>
  </si>
  <si>
    <t>4111149999</t>
  </si>
  <si>
    <t>50611S2370</t>
  </si>
  <si>
    <t>50111S2370</t>
  </si>
  <si>
    <t>5051149999</t>
  </si>
  <si>
    <t>5020000000</t>
  </si>
  <si>
    <t>5021000000</t>
  </si>
  <si>
    <t>5021149999</t>
  </si>
  <si>
    <t>Подпрограмма "Обеспечение населения качественной питьевой водой"</t>
  </si>
  <si>
    <t>Задача 1. Обеспечение населения МО чистой питьевой водой, соответствующей требованиям безопасности</t>
  </si>
  <si>
    <t>Мероприятия по контролю за качеством воды, ремонт и содержание водонапорных башен, колодцев</t>
  </si>
  <si>
    <t>60211S2970</t>
  </si>
  <si>
    <t>6011149999</t>
  </si>
  <si>
    <t>Мероприятие:Строительство, капитальный ремонт, реконструкция сооружений инженерной защиты, берегоукрепляющих сооружений, разработка ПСД</t>
  </si>
  <si>
    <t>№ 307  от “ 27 ”  декабря  2022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</si>
</sst>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1" fillId="0" borderId="0">
      <alignment/>
      <protection/>
    </xf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1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33" applyNumberFormat="1" applyFont="1" applyFill="1" applyBorder="1" applyAlignment="1">
      <alignment horizontal="right" vertical="top" wrapText="1" readingOrder="1"/>
      <protection/>
    </xf>
    <xf numFmtId="0" fontId="12" fillId="0" borderId="10" xfId="33" applyNumberFormat="1" applyFont="1" applyFill="1" applyBorder="1" applyAlignment="1">
      <alignment horizontal="center" vertical="center" readingOrder="1"/>
      <protection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left" vertical="top" wrapText="1"/>
      <protection/>
    </xf>
    <xf numFmtId="49" fontId="20" fillId="0" borderId="10" xfId="0" applyNumberFormat="1" applyFont="1" applyBorder="1" applyAlignment="1" applyProtection="1">
      <alignment horizontal="center" vertical="top" wrapText="1"/>
      <protection/>
    </xf>
    <xf numFmtId="4" fontId="20" fillId="0" borderId="10" xfId="0" applyNumberFormat="1" applyFont="1" applyBorder="1" applyAlignment="1" applyProtection="1">
      <alignment horizontal="right" vertical="top" wrapText="1"/>
      <protection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49" fontId="22" fillId="0" borderId="11" xfId="0" applyNumberFormat="1" applyFont="1" applyBorder="1" applyAlignment="1" applyProtection="1">
      <alignment horizontal="left" vertical="top" wrapText="1"/>
      <protection/>
    </xf>
    <xf numFmtId="49" fontId="22" fillId="0" borderId="11" xfId="0" applyNumberFormat="1" applyFont="1" applyBorder="1" applyAlignment="1" applyProtection="1">
      <alignment horizontal="center" vertical="top" wrapText="1"/>
      <protection/>
    </xf>
    <xf numFmtId="4" fontId="22" fillId="0" borderId="11" xfId="0" applyNumberFormat="1" applyFont="1" applyBorder="1" applyAlignment="1" applyProtection="1">
      <alignment horizontal="right" vertical="top" wrapText="1"/>
      <protection/>
    </xf>
    <xf numFmtId="49" fontId="23" fillId="0" borderId="10" xfId="0" applyNumberFormat="1" applyFont="1" applyBorder="1" applyAlignment="1" applyProtection="1">
      <alignment horizontal="left"/>
      <protection/>
    </xf>
    <xf numFmtId="49" fontId="23" fillId="0" borderId="10" xfId="0" applyNumberFormat="1" applyFont="1" applyBorder="1" applyAlignment="1" applyProtection="1">
      <alignment horizontal="center"/>
      <protection/>
    </xf>
    <xf numFmtId="4" fontId="23" fillId="0" borderId="10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49" fontId="22" fillId="0" borderId="12" xfId="0" applyNumberFormat="1" applyFont="1" applyBorder="1" applyAlignment="1" applyProtection="1">
      <alignment horizontal="left" vertical="top" wrapText="1"/>
      <protection/>
    </xf>
    <xf numFmtId="49" fontId="22" fillId="0" borderId="12" xfId="0" applyNumberFormat="1" applyFont="1" applyBorder="1" applyAlignment="1" applyProtection="1">
      <alignment horizontal="center" vertical="top" wrapText="1"/>
      <protection/>
    </xf>
    <xf numFmtId="4" fontId="26" fillId="0" borderId="10" xfId="0" applyNumberFormat="1" applyFont="1" applyBorder="1" applyAlignment="1" applyProtection="1">
      <alignment horizontal="right" vertical="top" wrapText="1"/>
      <protection/>
    </xf>
    <xf numFmtId="49" fontId="26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3" fillId="0" borderId="11" xfId="0" applyNumberFormat="1" applyFont="1" applyBorder="1" applyAlignment="1" applyProtection="1">
      <alignment horizontal="right" vertical="top" wrapText="1"/>
      <protection/>
    </xf>
    <xf numFmtId="4" fontId="23" fillId="0" borderId="12" xfId="0" applyNumberFormat="1" applyFont="1" applyBorder="1" applyAlignment="1" applyProtection="1">
      <alignment horizontal="right" vertical="top" wrapText="1"/>
      <protection/>
    </xf>
    <xf numFmtId="4" fontId="23" fillId="0" borderId="10" xfId="0" applyNumberFormat="1" applyFont="1" applyBorder="1" applyAlignment="1" applyProtection="1">
      <alignment horizontal="right" vertical="top" wrapText="1"/>
      <protection/>
    </xf>
    <xf numFmtId="4" fontId="26" fillId="0" borderId="13" xfId="0" applyNumberFormat="1" applyFont="1" applyBorder="1" applyAlignment="1" applyProtection="1">
      <alignment horizontal="right" vertical="top" wrapText="1"/>
      <protection/>
    </xf>
    <xf numFmtId="4" fontId="22" fillId="0" borderId="1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9" fontId="21" fillId="0" borderId="14" xfId="0" applyNumberFormat="1" applyFont="1" applyBorder="1" applyAlignment="1" applyProtection="1">
      <alignment horizontal="center" vertical="top" wrapText="1"/>
      <protection/>
    </xf>
    <xf numFmtId="49" fontId="22" fillId="0" borderId="15" xfId="0" applyNumberFormat="1" applyFont="1" applyBorder="1" applyAlignment="1" applyProtection="1">
      <alignment horizontal="center" vertical="top" wrapText="1"/>
      <protection/>
    </xf>
    <xf numFmtId="0" fontId="27" fillId="0" borderId="10" xfId="0" applyFont="1" applyBorder="1" applyAlignment="1">
      <alignment horizontal="justify" vertical="center" wrapText="1"/>
    </xf>
    <xf numFmtId="49" fontId="22" fillId="0" borderId="16" xfId="0" applyNumberFormat="1" applyFont="1" applyBorder="1" applyAlignment="1" applyProtection="1">
      <alignment horizontal="left" vertical="top" wrapText="1"/>
      <protection/>
    </xf>
    <xf numFmtId="49" fontId="21" fillId="0" borderId="16" xfId="0" applyNumberFormat="1" applyFont="1" applyBorder="1" applyAlignment="1" applyProtection="1">
      <alignment horizontal="left" vertical="top" wrapText="1"/>
      <protection/>
    </xf>
    <xf numFmtId="49" fontId="22" fillId="0" borderId="17" xfId="0" applyNumberFormat="1" applyFont="1" applyBorder="1" applyAlignment="1" applyProtection="1">
      <alignment horizontal="left" vertical="top" wrapText="1"/>
      <protection/>
    </xf>
    <xf numFmtId="0" fontId="22" fillId="0" borderId="16" xfId="0" applyFont="1" applyBorder="1" applyAlignment="1">
      <alignment/>
    </xf>
    <xf numFmtId="49" fontId="22" fillId="0" borderId="18" xfId="0" applyNumberFormat="1" applyFont="1" applyBorder="1" applyAlignment="1" applyProtection="1">
      <alignment horizontal="left" vertical="top" wrapText="1"/>
      <protection/>
    </xf>
    <xf numFmtId="49" fontId="26" fillId="0" borderId="16" xfId="0" applyNumberFormat="1" applyFont="1" applyBorder="1" applyAlignment="1" applyProtection="1">
      <alignment horizontal="left" vertical="top" wrapText="1"/>
      <protection/>
    </xf>
    <xf numFmtId="49" fontId="21" fillId="0" borderId="19" xfId="0" applyNumberFormat="1" applyFont="1" applyBorder="1" applyAlignment="1" applyProtection="1">
      <alignment horizontal="left" vertical="top" wrapText="1"/>
      <protection/>
    </xf>
    <xf numFmtId="0" fontId="22" fillId="0" borderId="20" xfId="0" applyFont="1" applyBorder="1" applyAlignment="1">
      <alignment horizontal="justify" vertical="center" wrapText="1"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49" fontId="21" fillId="31" borderId="10" xfId="0" applyNumberFormat="1" applyFont="1" applyFill="1" applyBorder="1" applyAlignment="1" applyProtection="1">
      <alignment horizontal="center" vertical="top" wrapText="1"/>
      <protection/>
    </xf>
    <xf numFmtId="49" fontId="21" fillId="31" borderId="10" xfId="0" applyNumberFormat="1" applyFont="1" applyFill="1" applyBorder="1" applyAlignment="1" applyProtection="1">
      <alignment horizontal="left" vertical="top" wrapText="1"/>
      <protection/>
    </xf>
    <xf numFmtId="49" fontId="29" fillId="0" borderId="10" xfId="0" applyNumberFormat="1" applyFont="1" applyBorder="1" applyAlignment="1" applyProtection="1">
      <alignment horizontal="left"/>
      <protection/>
    </xf>
    <xf numFmtId="49" fontId="29" fillId="0" borderId="10" xfId="0" applyNumberFormat="1" applyFont="1" applyBorder="1" applyAlignment="1" applyProtection="1">
      <alignment horizontal="center"/>
      <protection/>
    </xf>
    <xf numFmtId="4" fontId="29" fillId="0" borderId="10" xfId="0" applyNumberFormat="1" applyFont="1" applyBorder="1" applyAlignment="1" applyProtection="1">
      <alignment horizontal="right" wrapText="1"/>
      <protection/>
    </xf>
    <xf numFmtId="49" fontId="22" fillId="0" borderId="21" xfId="0" applyNumberFormat="1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49" fontId="22" fillId="0" borderId="14" xfId="0" applyNumberFormat="1" applyFont="1" applyBorder="1" applyAlignment="1" applyProtection="1">
      <alignment horizontal="center" vertical="top" wrapText="1"/>
      <protection/>
    </xf>
    <xf numFmtId="49" fontId="21" fillId="0" borderId="22" xfId="0" applyNumberFormat="1" applyFont="1" applyBorder="1" applyAlignment="1" applyProtection="1">
      <alignment horizontal="center" vertical="top" wrapText="1"/>
      <protection/>
    </xf>
    <xf numFmtId="49" fontId="26" fillId="0" borderId="14" xfId="0" applyNumberFormat="1" applyFont="1" applyBorder="1" applyAlignment="1" applyProtection="1">
      <alignment horizontal="center" vertical="top" wrapText="1"/>
      <protection/>
    </xf>
    <xf numFmtId="0" fontId="27" fillId="0" borderId="10" xfId="0" applyFont="1" applyBorder="1" applyAlignment="1">
      <alignment/>
    </xf>
    <xf numFmtId="4" fontId="22" fillId="0" borderId="12" xfId="0" applyNumberFormat="1" applyFont="1" applyBorder="1" applyAlignment="1" applyProtection="1">
      <alignment horizontal="right" vertical="top" wrapText="1"/>
      <protection/>
    </xf>
    <xf numFmtId="49" fontId="21" fillId="31" borderId="13" xfId="0" applyNumberFormat="1" applyFont="1" applyFill="1" applyBorder="1" applyAlignment="1" applyProtection="1">
      <alignment horizontal="center" vertical="top" wrapText="1"/>
      <protection/>
    </xf>
    <xf numFmtId="4" fontId="21" fillId="0" borderId="13" xfId="0" applyNumberFormat="1" applyFont="1" applyBorder="1" applyAlignment="1" applyProtection="1">
      <alignment horizontal="right" vertical="top" wrapText="1"/>
      <protection/>
    </xf>
    <xf numFmtId="4" fontId="21" fillId="31" borderId="10" xfId="0" applyNumberFormat="1" applyFont="1" applyFill="1" applyBorder="1" applyAlignment="1" applyProtection="1">
      <alignment horizontal="right" vertical="top" wrapText="1"/>
      <protection/>
    </xf>
    <xf numFmtId="49" fontId="20" fillId="0" borderId="0" xfId="0" applyNumberFormat="1" applyFont="1" applyBorder="1" applyAlignment="1" applyProtection="1">
      <alignment horizontal="center" vertical="top" wrapText="1"/>
      <protection/>
    </xf>
    <xf numFmtId="4" fontId="20" fillId="0" borderId="0" xfId="0" applyNumberFormat="1" applyFont="1" applyBorder="1" applyAlignment="1" applyProtection="1">
      <alignment horizontal="right" vertical="top" wrapText="1"/>
      <protection/>
    </xf>
    <xf numFmtId="49" fontId="21" fillId="0" borderId="0" xfId="0" applyNumberFormat="1" applyFont="1" applyBorder="1" applyAlignment="1" applyProtection="1">
      <alignment horizontal="left" vertical="top" wrapText="1"/>
      <protection/>
    </xf>
    <xf numFmtId="49" fontId="21" fillId="0" borderId="0" xfId="0" applyNumberFormat="1" applyFont="1" applyBorder="1" applyAlignment="1" applyProtection="1">
      <alignment horizontal="center" vertical="top" wrapText="1"/>
      <protection/>
    </xf>
    <xf numFmtId="4" fontId="21" fillId="0" borderId="0" xfId="0" applyNumberFormat="1" applyFont="1" applyBorder="1" applyAlignment="1" applyProtection="1">
      <alignment horizontal="right" vertical="top" wrapText="1"/>
      <protection/>
    </xf>
    <xf numFmtId="49" fontId="21" fillId="31" borderId="0" xfId="0" applyNumberFormat="1" applyFont="1" applyFill="1" applyBorder="1" applyAlignment="1" applyProtection="1">
      <alignment horizontal="center" vertical="top" wrapText="1"/>
      <protection/>
    </xf>
    <xf numFmtId="49" fontId="20" fillId="31" borderId="0" xfId="0" applyNumberFormat="1" applyFont="1" applyFill="1" applyBorder="1" applyAlignment="1" applyProtection="1">
      <alignment horizontal="left" vertical="top" wrapText="1"/>
      <protection/>
    </xf>
    <xf numFmtId="49" fontId="21" fillId="31" borderId="0" xfId="0" applyNumberFormat="1" applyFont="1" applyFill="1" applyBorder="1" applyAlignment="1" applyProtection="1">
      <alignment horizontal="left" vertical="top" wrapText="1"/>
      <protection/>
    </xf>
    <xf numFmtId="49" fontId="28" fillId="31" borderId="0" xfId="0" applyNumberFormat="1" applyFont="1" applyFill="1" applyBorder="1" applyAlignment="1" applyProtection="1">
      <alignment horizontal="left" vertical="top" wrapText="1"/>
      <protection/>
    </xf>
    <xf numFmtId="49" fontId="22" fillId="31" borderId="0" xfId="0" applyNumberFormat="1" applyFont="1" applyFill="1" applyBorder="1" applyAlignment="1" applyProtection="1">
      <alignment horizontal="left" vertical="top" wrapText="1"/>
      <protection/>
    </xf>
    <xf numFmtId="49" fontId="28" fillId="31" borderId="10" xfId="0" applyNumberFormat="1" applyFont="1" applyFill="1" applyBorder="1" applyAlignment="1" applyProtection="1">
      <alignment horizontal="left" vertical="top" wrapText="1"/>
      <protection/>
    </xf>
    <xf numFmtId="49" fontId="22" fillId="31" borderId="11" xfId="0" applyNumberFormat="1" applyFont="1" applyFill="1" applyBorder="1" applyAlignment="1" applyProtection="1">
      <alignment horizontal="left" vertical="top" wrapText="1"/>
      <protection/>
    </xf>
    <xf numFmtId="49" fontId="22" fillId="31" borderId="11" xfId="0" applyNumberFormat="1" applyFont="1" applyFill="1" applyBorder="1" applyAlignment="1" applyProtection="1">
      <alignment horizontal="center" vertical="top" wrapText="1"/>
      <protection/>
    </xf>
    <xf numFmtId="4" fontId="22" fillId="31" borderId="11" xfId="0" applyNumberFormat="1" applyFont="1" applyFill="1" applyBorder="1" applyAlignment="1" applyProtection="1">
      <alignment horizontal="right" vertical="top" wrapText="1"/>
      <protection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49" fontId="22" fillId="0" borderId="11" xfId="0" applyNumberFormat="1" applyFont="1" applyBorder="1" applyAlignment="1" applyProtection="1">
      <alignment horizontal="center" vertical="top" wrapText="1"/>
      <protection/>
    </xf>
    <xf numFmtId="0" fontId="57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 applyProtection="1">
      <alignment horizontal="center" vertical="top" wrapText="1"/>
      <protection/>
    </xf>
    <xf numFmtId="49" fontId="26" fillId="31" borderId="13" xfId="0" applyNumberFormat="1" applyFont="1" applyFill="1" applyBorder="1" applyAlignment="1" applyProtection="1">
      <alignment horizontal="center" vertical="top" wrapText="1"/>
      <protection/>
    </xf>
    <xf numFmtId="4" fontId="26" fillId="31" borderId="10" xfId="0" applyNumberFormat="1" applyFont="1" applyFill="1" applyBorder="1" applyAlignment="1" applyProtection="1">
      <alignment horizontal="right" vertical="top" wrapText="1"/>
      <protection/>
    </xf>
    <xf numFmtId="49" fontId="21" fillId="32" borderId="10" xfId="0" applyNumberFormat="1" applyFont="1" applyFill="1" applyBorder="1" applyAlignment="1" applyProtection="1">
      <alignment horizontal="left" vertical="top" wrapText="1"/>
      <protection/>
    </xf>
    <xf numFmtId="49" fontId="21" fillId="32" borderId="10" xfId="0" applyNumberFormat="1" applyFont="1" applyFill="1" applyBorder="1" applyAlignment="1" applyProtection="1">
      <alignment horizontal="center" vertical="top" wrapText="1"/>
      <protection/>
    </xf>
    <xf numFmtId="49" fontId="21" fillId="32" borderId="10" xfId="0" applyNumberFormat="1" applyFont="1" applyFill="1" applyBorder="1" applyAlignment="1" applyProtection="1">
      <alignment horizontal="center" vertical="top" wrapText="1"/>
      <protection/>
    </xf>
    <xf numFmtId="4" fontId="21" fillId="32" borderId="10" xfId="0" applyNumberFormat="1" applyFont="1" applyFill="1" applyBorder="1" applyAlignment="1" applyProtection="1">
      <alignment horizontal="right" vertical="top" wrapText="1"/>
      <protection/>
    </xf>
    <xf numFmtId="49" fontId="21" fillId="33" borderId="10" xfId="0" applyNumberFormat="1" applyFont="1" applyFill="1" applyBorder="1" applyAlignment="1" applyProtection="1">
      <alignment horizontal="left" vertical="top" wrapText="1"/>
      <protection/>
    </xf>
    <xf numFmtId="49" fontId="21" fillId="33" borderId="10" xfId="0" applyNumberFormat="1" applyFont="1" applyFill="1" applyBorder="1" applyAlignment="1" applyProtection="1">
      <alignment horizontal="center" vertical="top" wrapText="1"/>
      <protection/>
    </xf>
    <xf numFmtId="49" fontId="21" fillId="33" borderId="10" xfId="0" applyNumberFormat="1" applyFont="1" applyFill="1" applyBorder="1" applyAlignment="1" applyProtection="1">
      <alignment horizontal="center" vertical="top" wrapText="1"/>
      <protection/>
    </xf>
    <xf numFmtId="4" fontId="21" fillId="33" borderId="10" xfId="0" applyNumberFormat="1" applyFont="1" applyFill="1" applyBorder="1" applyAlignment="1" applyProtection="1">
      <alignment horizontal="right" vertical="top" wrapText="1"/>
      <protection/>
    </xf>
    <xf numFmtId="49" fontId="21" fillId="32" borderId="10" xfId="0" applyNumberFormat="1" applyFont="1" applyFill="1" applyBorder="1" applyAlignment="1" applyProtection="1">
      <alignment horizontal="left" vertical="top" wrapText="1"/>
      <protection/>
    </xf>
    <xf numFmtId="49" fontId="22" fillId="32" borderId="10" xfId="0" applyNumberFormat="1" applyFont="1" applyFill="1" applyBorder="1" applyAlignment="1" applyProtection="1">
      <alignment horizontal="center" vertical="top" wrapText="1"/>
      <protection/>
    </xf>
    <xf numFmtId="49" fontId="21" fillId="31" borderId="10" xfId="0" applyNumberFormat="1" applyFont="1" applyFill="1" applyBorder="1" applyAlignment="1" applyProtection="1">
      <alignment horizontal="center" vertical="top" wrapText="1"/>
      <protection/>
    </xf>
    <xf numFmtId="49" fontId="21" fillId="31" borderId="10" xfId="0" applyNumberFormat="1" applyFont="1" applyFill="1" applyBorder="1" applyAlignment="1" applyProtection="1">
      <alignment horizontal="left" vertical="top" wrapText="1"/>
      <protection/>
    </xf>
    <xf numFmtId="49" fontId="21" fillId="33" borderId="10" xfId="0" applyNumberFormat="1" applyFont="1" applyFill="1" applyBorder="1" applyAlignment="1" applyProtection="1">
      <alignment horizontal="left" vertical="top" wrapText="1"/>
      <protection/>
    </xf>
    <xf numFmtId="49" fontId="22" fillId="31" borderId="11" xfId="0" applyNumberFormat="1" applyFont="1" applyFill="1" applyBorder="1" applyAlignment="1" applyProtection="1">
      <alignment horizontal="left" vertical="top" wrapText="1"/>
      <protection/>
    </xf>
    <xf numFmtId="49" fontId="22" fillId="31" borderId="11" xfId="0" applyNumberFormat="1" applyFont="1" applyFill="1" applyBorder="1" applyAlignment="1" applyProtection="1">
      <alignment horizontal="center" vertical="top" wrapText="1"/>
      <protection/>
    </xf>
    <xf numFmtId="4" fontId="22" fillId="31" borderId="11" xfId="0" applyNumberFormat="1" applyFont="1" applyFill="1" applyBorder="1" applyAlignment="1" applyProtection="1">
      <alignment horizontal="right" vertical="top" wrapText="1"/>
      <protection/>
    </xf>
    <xf numFmtId="4" fontId="21" fillId="31" borderId="10" xfId="0" applyNumberFormat="1" applyFont="1" applyFill="1" applyBorder="1" applyAlignment="1" applyProtection="1">
      <alignment horizontal="right" vertical="top" wrapText="1"/>
      <protection/>
    </xf>
    <xf numFmtId="4" fontId="26" fillId="0" borderId="11" xfId="0" applyNumberFormat="1" applyFont="1" applyBorder="1" applyAlignment="1" applyProtection="1">
      <alignment horizontal="right" vertical="top" wrapText="1"/>
      <protection/>
    </xf>
    <xf numFmtId="0" fontId="0" fillId="31" borderId="0" xfId="0" applyFill="1" applyAlignment="1">
      <alignment/>
    </xf>
    <xf numFmtId="49" fontId="20" fillId="32" borderId="10" xfId="0" applyNumberFormat="1" applyFont="1" applyFill="1" applyBorder="1" applyAlignment="1" applyProtection="1">
      <alignment horizontal="left" vertical="top" wrapText="1"/>
      <protection/>
    </xf>
    <xf numFmtId="49" fontId="20" fillId="32" borderId="10" xfId="0" applyNumberFormat="1" applyFont="1" applyFill="1" applyBorder="1" applyAlignment="1" applyProtection="1">
      <alignment horizontal="center" vertical="top" wrapText="1"/>
      <protection/>
    </xf>
    <xf numFmtId="4" fontId="20" fillId="32" borderId="10" xfId="0" applyNumberFormat="1" applyFont="1" applyFill="1" applyBorder="1" applyAlignment="1" applyProtection="1">
      <alignment horizontal="right" vertical="top" wrapText="1"/>
      <protection/>
    </xf>
    <xf numFmtId="4" fontId="20" fillId="32" borderId="10" xfId="0" applyNumberFormat="1" applyFont="1" applyFill="1" applyBorder="1" applyAlignment="1" applyProtection="1">
      <alignment horizontal="right" vertical="top" wrapText="1"/>
      <protection/>
    </xf>
    <xf numFmtId="49" fontId="26" fillId="0" borderId="12" xfId="0" applyNumberFormat="1" applyFont="1" applyBorder="1" applyAlignment="1" applyProtection="1">
      <alignment horizontal="center" vertical="top" wrapText="1"/>
      <protection/>
    </xf>
    <xf numFmtId="49" fontId="26" fillId="0" borderId="11" xfId="0" applyNumberFormat="1" applyFont="1" applyBorder="1" applyAlignment="1" applyProtection="1">
      <alignment horizontal="center" vertical="top" wrapText="1"/>
      <protection/>
    </xf>
    <xf numFmtId="49" fontId="20" fillId="33" borderId="10" xfId="0" applyNumberFormat="1" applyFont="1" applyFill="1" applyBorder="1" applyAlignment="1" applyProtection="1">
      <alignment horizontal="left" vertical="top" wrapText="1"/>
      <protection/>
    </xf>
    <xf numFmtId="49" fontId="20" fillId="33" borderId="10" xfId="0" applyNumberFormat="1" applyFont="1" applyFill="1" applyBorder="1" applyAlignment="1" applyProtection="1">
      <alignment horizontal="center" vertical="top" wrapText="1"/>
      <protection/>
    </xf>
    <xf numFmtId="4" fontId="20" fillId="33" borderId="10" xfId="0" applyNumberFormat="1" applyFont="1" applyFill="1" applyBorder="1" applyAlignment="1" applyProtection="1">
      <alignment horizontal="right" vertical="top" wrapText="1"/>
      <protection/>
    </xf>
    <xf numFmtId="49" fontId="20" fillId="33" borderId="10" xfId="0" applyNumberFormat="1" applyFont="1" applyFill="1" applyBorder="1" applyAlignment="1" applyProtection="1">
      <alignment horizontal="left" vertical="top" wrapText="1"/>
      <protection/>
    </xf>
    <xf numFmtId="49" fontId="20" fillId="33" borderId="10" xfId="0" applyNumberFormat="1" applyFont="1" applyFill="1" applyBorder="1" applyAlignment="1" applyProtection="1">
      <alignment horizontal="center" vertical="top" wrapText="1"/>
      <protection/>
    </xf>
    <xf numFmtId="4" fontId="20" fillId="33" borderId="10" xfId="0" applyNumberFormat="1" applyFont="1" applyFill="1" applyBorder="1" applyAlignment="1" applyProtection="1">
      <alignment horizontal="right" vertical="top" wrapText="1"/>
      <protection/>
    </xf>
    <xf numFmtId="4" fontId="22" fillId="33" borderId="10" xfId="0" applyNumberFormat="1" applyFont="1" applyFill="1" applyBorder="1" applyAlignment="1" applyProtection="1">
      <alignment horizontal="right" vertical="top" wrapText="1"/>
      <protection/>
    </xf>
    <xf numFmtId="49" fontId="20" fillId="0" borderId="10" xfId="0" applyNumberFormat="1" applyFont="1" applyBorder="1" applyAlignment="1" applyProtection="1">
      <alignment horizontal="left"/>
      <protection/>
    </xf>
    <xf numFmtId="49" fontId="20" fillId="0" borderId="10" xfId="0" applyNumberFormat="1" applyFont="1" applyBorder="1" applyAlignment="1" applyProtection="1">
      <alignment horizontal="center"/>
      <protection/>
    </xf>
    <xf numFmtId="4" fontId="20" fillId="0" borderId="10" xfId="0" applyNumberFormat="1" applyFont="1" applyBorder="1" applyAlignment="1" applyProtection="1">
      <alignment horizontal="right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zoomScale="85" zoomScaleNormal="85" zoomScalePageLayoutView="0" workbookViewId="0" topLeftCell="A1">
      <selection activeCell="A4" sqref="A4:F4"/>
    </sheetView>
  </sheetViews>
  <sheetFormatPr defaultColWidth="9.00390625" defaultRowHeight="12.75"/>
  <cols>
    <col min="1" max="1" width="63.75390625" style="0" customWidth="1"/>
    <col min="2" max="2" width="8.125" style="4" customWidth="1"/>
    <col min="3" max="3" width="9.625" style="4" customWidth="1"/>
    <col min="4" max="4" width="13.875" style="4" customWidth="1"/>
    <col min="5" max="5" width="6.25390625" style="4" customWidth="1"/>
    <col min="6" max="6" width="17.25390625" style="2" customWidth="1"/>
    <col min="7" max="7" width="11.75390625" style="0" bestFit="1" customWidth="1"/>
    <col min="9" max="9" width="36.375" style="0" customWidth="1"/>
    <col min="12" max="12" width="12.125" style="0" customWidth="1"/>
    <col min="14" max="14" width="26.375" style="0" customWidth="1"/>
  </cols>
  <sheetData>
    <row r="1" spans="1:6" ht="15">
      <c r="A1" s="141" t="s">
        <v>197</v>
      </c>
      <c r="B1" s="141"/>
      <c r="C1" s="141"/>
      <c r="D1" s="141"/>
      <c r="E1" s="141"/>
      <c r="F1" s="141"/>
    </row>
    <row r="2" spans="1:6" ht="15">
      <c r="A2" s="141" t="s">
        <v>0</v>
      </c>
      <c r="B2" s="141"/>
      <c r="C2" s="141"/>
      <c r="D2" s="141"/>
      <c r="E2" s="141"/>
      <c r="F2" s="141"/>
    </row>
    <row r="3" spans="1:6" ht="15">
      <c r="A3" s="141" t="s">
        <v>177</v>
      </c>
      <c r="B3" s="141"/>
      <c r="C3" s="141"/>
      <c r="D3" s="141"/>
      <c r="E3" s="141"/>
      <c r="F3" s="141"/>
    </row>
    <row r="4" spans="1:6" ht="15">
      <c r="A4" s="141" t="s">
        <v>316</v>
      </c>
      <c r="B4" s="141"/>
      <c r="C4" s="141"/>
      <c r="D4" s="141"/>
      <c r="E4" s="141"/>
      <c r="F4" s="141"/>
    </row>
    <row r="5" spans="1:6" ht="3.75" customHeight="1" hidden="1">
      <c r="A5" s="1"/>
      <c r="B5" s="5"/>
      <c r="C5" s="5"/>
      <c r="D5" s="5"/>
      <c r="E5" s="5"/>
      <c r="F5" s="1"/>
    </row>
    <row r="6" spans="1:6" ht="75.75" customHeight="1">
      <c r="A6" s="139" t="s">
        <v>251</v>
      </c>
      <c r="B6" s="139"/>
      <c r="C6" s="139"/>
      <c r="D6" s="139"/>
      <c r="E6" s="139"/>
      <c r="F6" s="139"/>
    </row>
    <row r="7" spans="1:6" ht="5.25" customHeight="1">
      <c r="A7" s="140"/>
      <c r="B7" s="140"/>
      <c r="C7" s="140"/>
      <c r="D7" s="140"/>
      <c r="E7" s="140"/>
      <c r="F7" s="8"/>
    </row>
    <row r="8" spans="1:6" ht="21" customHeight="1" thickBot="1">
      <c r="A8" s="3"/>
      <c r="B8" s="6"/>
      <c r="C8" s="6"/>
      <c r="D8" s="6"/>
      <c r="E8" s="6"/>
      <c r="F8" s="8"/>
    </row>
    <row r="9" spans="1:6" ht="12.75" customHeight="1">
      <c r="A9" s="135" t="s">
        <v>1</v>
      </c>
      <c r="B9" s="133" t="s">
        <v>2</v>
      </c>
      <c r="C9" s="133" t="s">
        <v>3</v>
      </c>
      <c r="D9" s="133" t="s">
        <v>4</v>
      </c>
      <c r="E9" s="133" t="s">
        <v>5</v>
      </c>
      <c r="F9" s="137" t="s">
        <v>6</v>
      </c>
    </row>
    <row r="10" spans="1:6" ht="12.75" customHeight="1">
      <c r="A10" s="136"/>
      <c r="B10" s="134"/>
      <c r="C10" s="134"/>
      <c r="D10" s="134"/>
      <c r="E10" s="134"/>
      <c r="F10" s="138"/>
    </row>
    <row r="11" spans="1:6" ht="25.5">
      <c r="A11" s="123" t="s">
        <v>179</v>
      </c>
      <c r="B11" s="124"/>
      <c r="C11" s="124"/>
      <c r="D11" s="124"/>
      <c r="E11" s="124"/>
      <c r="F11" s="125">
        <f>F13+F38+F43+F79+F99+F139+F152+F174+F180+F188+F194+F200</f>
        <v>38409598</v>
      </c>
    </row>
    <row r="12" spans="1:6" ht="21">
      <c r="A12" s="58" t="s">
        <v>179</v>
      </c>
      <c r="B12" s="59" t="s">
        <v>11</v>
      </c>
      <c r="C12" s="59"/>
      <c r="D12" s="59"/>
      <c r="E12" s="59"/>
      <c r="F12" s="60">
        <v>38410698</v>
      </c>
    </row>
    <row r="13" spans="1:6" ht="21" customHeight="1">
      <c r="A13" s="22" t="s">
        <v>56</v>
      </c>
      <c r="B13" s="23" t="s">
        <v>11</v>
      </c>
      <c r="C13" s="23" t="s">
        <v>23</v>
      </c>
      <c r="D13" s="23"/>
      <c r="E13" s="23"/>
      <c r="F13" s="24">
        <f>F14+F19+F26+F31</f>
        <v>8650327</v>
      </c>
    </row>
    <row r="14" spans="1:6" ht="29.25" customHeight="1">
      <c r="A14" s="110" t="s">
        <v>57</v>
      </c>
      <c r="B14" s="104" t="s">
        <v>11</v>
      </c>
      <c r="C14" s="104" t="s">
        <v>12</v>
      </c>
      <c r="D14" s="104"/>
      <c r="E14" s="104"/>
      <c r="F14" s="105">
        <v>2412784</v>
      </c>
    </row>
    <row r="15" spans="1:6" ht="19.5" customHeight="1">
      <c r="A15" s="22" t="s">
        <v>66</v>
      </c>
      <c r="B15" s="23" t="s">
        <v>11</v>
      </c>
      <c r="C15" s="23" t="s">
        <v>12</v>
      </c>
      <c r="D15" s="23" t="s">
        <v>67</v>
      </c>
      <c r="E15" s="23"/>
      <c r="F15" s="24">
        <v>2412784</v>
      </c>
    </row>
    <row r="16" spans="1:6" ht="21.75" customHeight="1">
      <c r="A16" s="22" t="s">
        <v>93</v>
      </c>
      <c r="B16" s="23" t="s">
        <v>11</v>
      </c>
      <c r="C16" s="23" t="s">
        <v>12</v>
      </c>
      <c r="D16" s="23" t="s">
        <v>68</v>
      </c>
      <c r="E16" s="23"/>
      <c r="F16" s="24">
        <v>2412784</v>
      </c>
    </row>
    <row r="17" spans="1:6" ht="31.5">
      <c r="A17" s="22" t="s">
        <v>122</v>
      </c>
      <c r="B17" s="23" t="s">
        <v>11</v>
      </c>
      <c r="C17" s="23" t="s">
        <v>12</v>
      </c>
      <c r="D17" s="23" t="s">
        <v>70</v>
      </c>
      <c r="E17" s="23"/>
      <c r="F17" s="24">
        <v>2412784</v>
      </c>
    </row>
    <row r="18" spans="1:6" ht="33.75">
      <c r="A18" s="25" t="s">
        <v>71</v>
      </c>
      <c r="B18" s="26" t="s">
        <v>11</v>
      </c>
      <c r="C18" s="26" t="s">
        <v>12</v>
      </c>
      <c r="D18" s="26" t="s">
        <v>70</v>
      </c>
      <c r="E18" s="26" t="s">
        <v>72</v>
      </c>
      <c r="F18" s="24">
        <v>2412784</v>
      </c>
    </row>
    <row r="19" spans="1:6" ht="31.5">
      <c r="A19" s="110" t="s">
        <v>13</v>
      </c>
      <c r="B19" s="104" t="s">
        <v>11</v>
      </c>
      <c r="C19" s="104" t="s">
        <v>14</v>
      </c>
      <c r="D19" s="104"/>
      <c r="E19" s="104"/>
      <c r="F19" s="105">
        <f>F23+F24+F25</f>
        <v>6176843</v>
      </c>
    </row>
    <row r="20" spans="1:6" ht="12.75">
      <c r="A20" s="22" t="s">
        <v>66</v>
      </c>
      <c r="B20" s="23" t="s">
        <v>11</v>
      </c>
      <c r="C20" s="23" t="s">
        <v>14</v>
      </c>
      <c r="D20" s="23" t="s">
        <v>67</v>
      </c>
      <c r="E20" s="23"/>
      <c r="F20" s="24">
        <f>F19</f>
        <v>6176843</v>
      </c>
    </row>
    <row r="21" spans="1:6" ht="12.75">
      <c r="A21" s="22" t="s">
        <v>15</v>
      </c>
      <c r="B21" s="23" t="s">
        <v>11</v>
      </c>
      <c r="C21" s="23" t="s">
        <v>14</v>
      </c>
      <c r="D21" s="23" t="s">
        <v>73</v>
      </c>
      <c r="E21" s="23"/>
      <c r="F21" s="24">
        <f>F20</f>
        <v>6176843</v>
      </c>
    </row>
    <row r="22" spans="1:6" ht="32.25" customHeight="1">
      <c r="A22" s="22" t="s">
        <v>122</v>
      </c>
      <c r="B22" s="23" t="s">
        <v>11</v>
      </c>
      <c r="C22" s="23" t="s">
        <v>14</v>
      </c>
      <c r="D22" s="23" t="s">
        <v>113</v>
      </c>
      <c r="E22" s="23"/>
      <c r="F22" s="24">
        <f>F23+F24+F25</f>
        <v>6176843</v>
      </c>
    </row>
    <row r="23" spans="1:6" ht="15.75" customHeight="1">
      <c r="A23" s="25" t="s">
        <v>71</v>
      </c>
      <c r="B23" s="26" t="s">
        <v>11</v>
      </c>
      <c r="C23" s="26" t="s">
        <v>14</v>
      </c>
      <c r="D23" s="26" t="s">
        <v>113</v>
      </c>
      <c r="E23" s="26" t="s">
        <v>72</v>
      </c>
      <c r="F23" s="27">
        <v>5611843</v>
      </c>
    </row>
    <row r="24" spans="1:9" ht="25.5" customHeight="1">
      <c r="A24" s="25" t="s">
        <v>74</v>
      </c>
      <c r="B24" s="26" t="s">
        <v>11</v>
      </c>
      <c r="C24" s="26" t="s">
        <v>14</v>
      </c>
      <c r="D24" s="26" t="s">
        <v>113</v>
      </c>
      <c r="E24" s="26" t="s">
        <v>75</v>
      </c>
      <c r="F24" s="27">
        <v>555000</v>
      </c>
      <c r="I24" s="46" t="e">
        <f>#REF!+#REF!+#REF!+#REF!</f>
        <v>#REF!</v>
      </c>
    </row>
    <row r="25" spans="1:6" ht="28.5" customHeight="1">
      <c r="A25" s="25" t="s">
        <v>76</v>
      </c>
      <c r="B25" s="26" t="s">
        <v>11</v>
      </c>
      <c r="C25" s="26" t="s">
        <v>14</v>
      </c>
      <c r="D25" s="26" t="s">
        <v>113</v>
      </c>
      <c r="E25" s="26" t="s">
        <v>77</v>
      </c>
      <c r="F25" s="27">
        <v>10000</v>
      </c>
    </row>
    <row r="26" spans="1:6" ht="28.5" customHeight="1">
      <c r="A26" s="110" t="s">
        <v>18</v>
      </c>
      <c r="B26" s="104" t="s">
        <v>11</v>
      </c>
      <c r="C26" s="104" t="s">
        <v>16</v>
      </c>
      <c r="D26" s="104"/>
      <c r="E26" s="104"/>
      <c r="F26" s="105">
        <v>50000</v>
      </c>
    </row>
    <row r="27" spans="1:6" ht="18" customHeight="1">
      <c r="A27" s="22" t="s">
        <v>66</v>
      </c>
      <c r="B27" s="23" t="s">
        <v>11</v>
      </c>
      <c r="C27" s="23" t="s">
        <v>16</v>
      </c>
      <c r="D27" s="23" t="s">
        <v>67</v>
      </c>
      <c r="E27" s="23"/>
      <c r="F27" s="24">
        <v>50000</v>
      </c>
    </row>
    <row r="28" spans="1:6" ht="27.75" customHeight="1">
      <c r="A28" s="22" t="s">
        <v>32</v>
      </c>
      <c r="B28" s="23" t="s">
        <v>11</v>
      </c>
      <c r="C28" s="23" t="s">
        <v>16</v>
      </c>
      <c r="D28" s="23" t="s">
        <v>90</v>
      </c>
      <c r="E28" s="23"/>
      <c r="F28" s="24">
        <v>50000</v>
      </c>
    </row>
    <row r="29" spans="1:6" ht="30.75" customHeight="1">
      <c r="A29" s="22" t="s">
        <v>122</v>
      </c>
      <c r="B29" s="23" t="s">
        <v>11</v>
      </c>
      <c r="C29" s="23" t="s">
        <v>16</v>
      </c>
      <c r="D29" s="23" t="s">
        <v>78</v>
      </c>
      <c r="E29" s="23"/>
      <c r="F29" s="24">
        <v>50000</v>
      </c>
    </row>
    <row r="30" spans="1:6" ht="16.5" customHeight="1">
      <c r="A30" s="25" t="s">
        <v>76</v>
      </c>
      <c r="B30" s="26" t="s">
        <v>11</v>
      </c>
      <c r="C30" s="26" t="s">
        <v>16</v>
      </c>
      <c r="D30" s="26" t="s">
        <v>78</v>
      </c>
      <c r="E30" s="26" t="s">
        <v>77</v>
      </c>
      <c r="F30" s="27">
        <v>50000</v>
      </c>
    </row>
    <row r="31" spans="1:6" ht="18" customHeight="1">
      <c r="A31" s="110" t="s">
        <v>47</v>
      </c>
      <c r="B31" s="104" t="s">
        <v>11</v>
      </c>
      <c r="C31" s="104" t="s">
        <v>48</v>
      </c>
      <c r="D31" s="104"/>
      <c r="E31" s="104"/>
      <c r="F31" s="105">
        <v>10700</v>
      </c>
    </row>
    <row r="32" spans="1:6" ht="33" customHeight="1">
      <c r="A32" s="22" t="s">
        <v>66</v>
      </c>
      <c r="B32" s="23" t="s">
        <v>11</v>
      </c>
      <c r="C32" s="23" t="s">
        <v>48</v>
      </c>
      <c r="D32" s="23" t="s">
        <v>67</v>
      </c>
      <c r="E32" s="23"/>
      <c r="F32" s="24">
        <v>10000</v>
      </c>
    </row>
    <row r="33" spans="1:6" ht="12.75">
      <c r="A33" s="22" t="s">
        <v>259</v>
      </c>
      <c r="B33" s="23" t="s">
        <v>11</v>
      </c>
      <c r="C33" s="23" t="s">
        <v>48</v>
      </c>
      <c r="D33" s="23" t="s">
        <v>260</v>
      </c>
      <c r="E33" s="23"/>
      <c r="F33" s="24">
        <v>10000</v>
      </c>
    </row>
    <row r="34" spans="1:6" ht="23.25" customHeight="1">
      <c r="A34" s="22" t="s">
        <v>122</v>
      </c>
      <c r="B34" s="23" t="s">
        <v>11</v>
      </c>
      <c r="C34" s="23" t="s">
        <v>48</v>
      </c>
      <c r="D34" s="23" t="s">
        <v>261</v>
      </c>
      <c r="E34" s="23"/>
      <c r="F34" s="24">
        <v>10000</v>
      </c>
    </row>
    <row r="35" spans="1:6" ht="22.5" customHeight="1">
      <c r="A35" s="25" t="s">
        <v>74</v>
      </c>
      <c r="B35" s="26" t="s">
        <v>11</v>
      </c>
      <c r="C35" s="26" t="s">
        <v>48</v>
      </c>
      <c r="D35" s="26" t="s">
        <v>261</v>
      </c>
      <c r="E35" s="26" t="s">
        <v>75</v>
      </c>
      <c r="F35" s="27">
        <v>10000</v>
      </c>
    </row>
    <row r="36" spans="1:6" ht="52.5">
      <c r="A36" s="22" t="s">
        <v>203</v>
      </c>
      <c r="B36" s="23" t="s">
        <v>11</v>
      </c>
      <c r="C36" s="23" t="s">
        <v>48</v>
      </c>
      <c r="D36" s="23" t="s">
        <v>115</v>
      </c>
      <c r="E36" s="23"/>
      <c r="F36" s="24">
        <v>700</v>
      </c>
    </row>
    <row r="37" spans="1:6" ht="43.5" customHeight="1">
      <c r="A37" s="25" t="s">
        <v>74</v>
      </c>
      <c r="B37" s="26" t="s">
        <v>11</v>
      </c>
      <c r="C37" s="26" t="s">
        <v>48</v>
      </c>
      <c r="D37" s="26" t="s">
        <v>115</v>
      </c>
      <c r="E37" s="26" t="s">
        <v>75</v>
      </c>
      <c r="F37" s="27">
        <v>700</v>
      </c>
    </row>
    <row r="38" spans="1:6" ht="28.5" customHeight="1">
      <c r="A38" s="110" t="s">
        <v>25</v>
      </c>
      <c r="B38" s="104" t="s">
        <v>11</v>
      </c>
      <c r="C38" s="104" t="s">
        <v>36</v>
      </c>
      <c r="D38" s="104"/>
      <c r="E38" s="104"/>
      <c r="F38" s="105">
        <f>F41+F42</f>
        <v>434200</v>
      </c>
    </row>
    <row r="39" spans="1:6" ht="27" customHeight="1">
      <c r="A39" s="22" t="s">
        <v>19</v>
      </c>
      <c r="B39" s="23" t="s">
        <v>11</v>
      </c>
      <c r="C39" s="23" t="s">
        <v>20</v>
      </c>
      <c r="D39" s="23"/>
      <c r="E39" s="23"/>
      <c r="F39" s="24">
        <v>434200</v>
      </c>
    </row>
    <row r="40" spans="1:6" ht="39" customHeight="1">
      <c r="A40" s="22" t="s">
        <v>79</v>
      </c>
      <c r="B40" s="23" t="s">
        <v>11</v>
      </c>
      <c r="C40" s="23" t="s">
        <v>20</v>
      </c>
      <c r="D40" s="23" t="s">
        <v>94</v>
      </c>
      <c r="E40" s="23"/>
      <c r="F40" s="24">
        <v>434200</v>
      </c>
    </row>
    <row r="41" spans="1:6" ht="30.75" customHeight="1">
      <c r="A41" s="25" t="s">
        <v>71</v>
      </c>
      <c r="B41" s="26" t="s">
        <v>11</v>
      </c>
      <c r="C41" s="26" t="s">
        <v>20</v>
      </c>
      <c r="D41" s="26" t="s">
        <v>94</v>
      </c>
      <c r="E41" s="26" t="s">
        <v>72</v>
      </c>
      <c r="F41" s="27">
        <v>402700</v>
      </c>
    </row>
    <row r="42" spans="1:6" ht="22.5">
      <c r="A42" s="25" t="s">
        <v>74</v>
      </c>
      <c r="B42" s="26" t="s">
        <v>11</v>
      </c>
      <c r="C42" s="26" t="s">
        <v>20</v>
      </c>
      <c r="D42" s="26" t="s">
        <v>94</v>
      </c>
      <c r="E42" s="26" t="s">
        <v>75</v>
      </c>
      <c r="F42" s="27">
        <v>31500</v>
      </c>
    </row>
    <row r="43" spans="1:6" ht="31.5" customHeight="1">
      <c r="A43" s="110" t="s">
        <v>26</v>
      </c>
      <c r="B43" s="104" t="s">
        <v>11</v>
      </c>
      <c r="C43" s="104" t="s">
        <v>29</v>
      </c>
      <c r="D43" s="104"/>
      <c r="E43" s="104"/>
      <c r="F43" s="105">
        <f>F44+F51+F72</f>
        <v>862000</v>
      </c>
    </row>
    <row r="44" spans="1:6" ht="22.5" customHeight="1">
      <c r="A44" s="22" t="s">
        <v>262</v>
      </c>
      <c r="B44" s="23" t="s">
        <v>11</v>
      </c>
      <c r="C44" s="23" t="s">
        <v>263</v>
      </c>
      <c r="D44" s="23"/>
      <c r="E44" s="23"/>
      <c r="F44" s="24">
        <v>1000</v>
      </c>
    </row>
    <row r="45" spans="1:6" ht="38.25" customHeight="1" hidden="1">
      <c r="A45" s="22" t="s">
        <v>118</v>
      </c>
      <c r="B45" s="23" t="s">
        <v>11</v>
      </c>
      <c r="C45" s="23" t="s">
        <v>263</v>
      </c>
      <c r="D45" s="23" t="s">
        <v>264</v>
      </c>
      <c r="E45" s="23"/>
      <c r="F45" s="24">
        <v>1000</v>
      </c>
    </row>
    <row r="46" spans="1:6" ht="43.5" customHeight="1">
      <c r="A46" s="106" t="s">
        <v>211</v>
      </c>
      <c r="B46" s="100" t="s">
        <v>11</v>
      </c>
      <c r="C46" s="100" t="s">
        <v>263</v>
      </c>
      <c r="D46" s="100" t="s">
        <v>213</v>
      </c>
      <c r="E46" s="100"/>
      <c r="F46" s="101">
        <v>1000</v>
      </c>
    </row>
    <row r="47" spans="1:6" ht="18.75" customHeight="1">
      <c r="A47" s="22" t="s">
        <v>212</v>
      </c>
      <c r="B47" s="23" t="s">
        <v>11</v>
      </c>
      <c r="C47" s="23" t="s">
        <v>263</v>
      </c>
      <c r="D47" s="23" t="s">
        <v>216</v>
      </c>
      <c r="E47" s="23"/>
      <c r="F47" s="24">
        <v>1000</v>
      </c>
    </row>
    <row r="48" spans="1:6" ht="27.75" customHeight="1">
      <c r="A48" s="22" t="s">
        <v>214</v>
      </c>
      <c r="B48" s="23" t="s">
        <v>11</v>
      </c>
      <c r="C48" s="23" t="s">
        <v>263</v>
      </c>
      <c r="D48" s="23" t="s">
        <v>215</v>
      </c>
      <c r="E48" s="23"/>
      <c r="F48" s="24">
        <v>1000</v>
      </c>
    </row>
    <row r="49" spans="1:6" ht="40.5" customHeight="1">
      <c r="A49" s="22" t="s">
        <v>122</v>
      </c>
      <c r="B49" s="23" t="s">
        <v>11</v>
      </c>
      <c r="C49" s="23" t="s">
        <v>263</v>
      </c>
      <c r="D49" s="23" t="s">
        <v>265</v>
      </c>
      <c r="E49" s="23"/>
      <c r="F49" s="24">
        <v>1000</v>
      </c>
    </row>
    <row r="50" spans="1:6" ht="37.5" customHeight="1">
      <c r="A50" s="25" t="s">
        <v>74</v>
      </c>
      <c r="B50" s="26" t="s">
        <v>11</v>
      </c>
      <c r="C50" s="26" t="s">
        <v>263</v>
      </c>
      <c r="D50" s="26" t="s">
        <v>265</v>
      </c>
      <c r="E50" s="26" t="s">
        <v>75</v>
      </c>
      <c r="F50" s="27">
        <v>1000</v>
      </c>
    </row>
    <row r="51" spans="1:6" ht="43.5" customHeight="1">
      <c r="A51" s="22" t="s">
        <v>204</v>
      </c>
      <c r="B51" s="23" t="s">
        <v>11</v>
      </c>
      <c r="C51" s="23" t="s">
        <v>22</v>
      </c>
      <c r="D51" s="23"/>
      <c r="E51" s="23"/>
      <c r="F51" s="24">
        <f>F57+F58+F66+F71</f>
        <v>851000</v>
      </c>
    </row>
    <row r="52" spans="1:6" ht="33.75" customHeight="1" hidden="1">
      <c r="A52" s="22" t="s">
        <v>118</v>
      </c>
      <c r="B52" s="23" t="s">
        <v>11</v>
      </c>
      <c r="C52" s="23" t="s">
        <v>22</v>
      </c>
      <c r="D52" s="23" t="s">
        <v>264</v>
      </c>
      <c r="E52" s="23"/>
      <c r="F52" s="24">
        <f>F53</f>
        <v>150000</v>
      </c>
    </row>
    <row r="53" spans="1:6" ht="33" customHeight="1">
      <c r="A53" s="106" t="s">
        <v>266</v>
      </c>
      <c r="B53" s="100" t="s">
        <v>11</v>
      </c>
      <c r="C53" s="100" t="s">
        <v>22</v>
      </c>
      <c r="D53" s="100" t="s">
        <v>95</v>
      </c>
      <c r="E53" s="100"/>
      <c r="F53" s="101">
        <f>F57</f>
        <v>150000</v>
      </c>
    </row>
    <row r="54" spans="1:6" ht="33" customHeight="1">
      <c r="A54" s="22" t="s">
        <v>119</v>
      </c>
      <c r="B54" s="23" t="s">
        <v>11</v>
      </c>
      <c r="C54" s="23" t="s">
        <v>22</v>
      </c>
      <c r="D54" s="23" t="s">
        <v>120</v>
      </c>
      <c r="E54" s="23"/>
      <c r="F54" s="24">
        <f>F53</f>
        <v>150000</v>
      </c>
    </row>
    <row r="55" spans="1:6" ht="33" customHeight="1">
      <c r="A55" s="22" t="s">
        <v>267</v>
      </c>
      <c r="B55" s="23" t="s">
        <v>11</v>
      </c>
      <c r="C55" s="23" t="s">
        <v>22</v>
      </c>
      <c r="D55" s="23" t="s">
        <v>121</v>
      </c>
      <c r="E55" s="23"/>
      <c r="F55" s="24">
        <f>F54</f>
        <v>150000</v>
      </c>
    </row>
    <row r="56" spans="1:6" ht="33" customHeight="1">
      <c r="A56" s="22" t="s">
        <v>122</v>
      </c>
      <c r="B56" s="23" t="s">
        <v>11</v>
      </c>
      <c r="C56" s="23" t="s">
        <v>22</v>
      </c>
      <c r="D56" s="23" t="s">
        <v>123</v>
      </c>
      <c r="E56" s="23"/>
      <c r="F56" s="24">
        <f>F53</f>
        <v>150000</v>
      </c>
    </row>
    <row r="57" spans="1:6" ht="45" customHeight="1">
      <c r="A57" s="34" t="s">
        <v>74</v>
      </c>
      <c r="B57" s="35" t="s">
        <v>11</v>
      </c>
      <c r="C57" s="35" t="s">
        <v>22</v>
      </c>
      <c r="D57" s="35" t="s">
        <v>123</v>
      </c>
      <c r="E57" s="35" t="s">
        <v>75</v>
      </c>
      <c r="F57" s="72">
        <v>150000</v>
      </c>
    </row>
    <row r="58" spans="1:6" ht="30.75" customHeight="1">
      <c r="A58" s="90" t="s">
        <v>116</v>
      </c>
      <c r="B58" s="91" t="s">
        <v>11</v>
      </c>
      <c r="C58" s="91" t="s">
        <v>22</v>
      </c>
      <c r="D58" s="91" t="s">
        <v>294</v>
      </c>
      <c r="E58" s="91"/>
      <c r="F58" s="92">
        <f>F59</f>
        <v>600000</v>
      </c>
    </row>
    <row r="59" spans="1:6" ht="31.5" customHeight="1">
      <c r="A59" s="111" t="s">
        <v>74</v>
      </c>
      <c r="B59" s="112" t="s">
        <v>11</v>
      </c>
      <c r="C59" s="112" t="s">
        <v>22</v>
      </c>
      <c r="D59" s="112" t="s">
        <v>294</v>
      </c>
      <c r="E59" s="112" t="s">
        <v>75</v>
      </c>
      <c r="F59" s="113">
        <v>600000</v>
      </c>
    </row>
    <row r="60" spans="1:6" ht="1.5" customHeight="1" hidden="1">
      <c r="A60" s="109" t="s">
        <v>116</v>
      </c>
      <c r="B60" s="108" t="s">
        <v>11</v>
      </c>
      <c r="C60" s="108" t="s">
        <v>22</v>
      </c>
      <c r="D60" s="108" t="s">
        <v>294</v>
      </c>
      <c r="E60" s="108"/>
      <c r="F60" s="114">
        <f>F61</f>
        <v>300000</v>
      </c>
    </row>
    <row r="61" spans="1:6" ht="39" customHeight="1" hidden="1">
      <c r="A61" s="111" t="s">
        <v>74</v>
      </c>
      <c r="B61" s="112" t="s">
        <v>11</v>
      </c>
      <c r="C61" s="112" t="s">
        <v>22</v>
      </c>
      <c r="D61" s="112" t="s">
        <v>294</v>
      </c>
      <c r="E61" s="112" t="s">
        <v>84</v>
      </c>
      <c r="F61" s="113">
        <v>300000</v>
      </c>
    </row>
    <row r="62" spans="1:6" ht="41.25" customHeight="1">
      <c r="A62" s="106" t="s">
        <v>218</v>
      </c>
      <c r="B62" s="100" t="s">
        <v>11</v>
      </c>
      <c r="C62" s="100" t="s">
        <v>22</v>
      </c>
      <c r="D62" s="100" t="s">
        <v>186</v>
      </c>
      <c r="E62" s="100"/>
      <c r="F62" s="101">
        <f>F66</f>
        <v>100000</v>
      </c>
    </row>
    <row r="63" spans="1:6" ht="41.25" customHeight="1">
      <c r="A63" s="22" t="s">
        <v>268</v>
      </c>
      <c r="B63" s="23" t="s">
        <v>11</v>
      </c>
      <c r="C63" s="23" t="s">
        <v>22</v>
      </c>
      <c r="D63" s="23" t="s">
        <v>187</v>
      </c>
      <c r="E63" s="23"/>
      <c r="F63" s="24">
        <f>F62</f>
        <v>100000</v>
      </c>
    </row>
    <row r="64" spans="1:6" ht="41.25" customHeight="1">
      <c r="A64" s="22" t="s">
        <v>219</v>
      </c>
      <c r="B64" s="23" t="s">
        <v>11</v>
      </c>
      <c r="C64" s="23" t="s">
        <v>22</v>
      </c>
      <c r="D64" s="23" t="s">
        <v>188</v>
      </c>
      <c r="E64" s="23"/>
      <c r="F64" s="24">
        <f>F63</f>
        <v>100000</v>
      </c>
    </row>
    <row r="65" spans="1:6" ht="22.5" customHeight="1">
      <c r="A65" s="22" t="s">
        <v>122</v>
      </c>
      <c r="B65" s="23" t="s">
        <v>11</v>
      </c>
      <c r="C65" s="23" t="s">
        <v>22</v>
      </c>
      <c r="D65" s="23" t="s">
        <v>189</v>
      </c>
      <c r="E65" s="23"/>
      <c r="F65" s="24">
        <f>F64</f>
        <v>100000</v>
      </c>
    </row>
    <row r="66" spans="1:6" ht="41.25" customHeight="1">
      <c r="A66" s="25" t="s">
        <v>74</v>
      </c>
      <c r="B66" s="26" t="s">
        <v>11</v>
      </c>
      <c r="C66" s="26" t="s">
        <v>22</v>
      </c>
      <c r="D66" s="26" t="s">
        <v>189</v>
      </c>
      <c r="E66" s="26" t="s">
        <v>75</v>
      </c>
      <c r="F66" s="27">
        <v>100000</v>
      </c>
    </row>
    <row r="67" spans="1:6" ht="41.25" customHeight="1">
      <c r="A67" s="106" t="s">
        <v>269</v>
      </c>
      <c r="B67" s="100" t="s">
        <v>11</v>
      </c>
      <c r="C67" s="100" t="s">
        <v>22</v>
      </c>
      <c r="D67" s="100" t="s">
        <v>270</v>
      </c>
      <c r="E67" s="100"/>
      <c r="F67" s="101">
        <v>1000</v>
      </c>
    </row>
    <row r="68" spans="1:6" ht="31.5" customHeight="1">
      <c r="A68" s="22" t="s">
        <v>271</v>
      </c>
      <c r="B68" s="23" t="s">
        <v>11</v>
      </c>
      <c r="C68" s="23" t="s">
        <v>22</v>
      </c>
      <c r="D68" s="23" t="s">
        <v>272</v>
      </c>
      <c r="E68" s="23"/>
      <c r="F68" s="24">
        <v>1000</v>
      </c>
    </row>
    <row r="69" spans="1:6" ht="33" customHeight="1">
      <c r="A69" s="22" t="s">
        <v>273</v>
      </c>
      <c r="B69" s="23" t="s">
        <v>11</v>
      </c>
      <c r="C69" s="23" t="s">
        <v>22</v>
      </c>
      <c r="D69" s="23" t="s">
        <v>274</v>
      </c>
      <c r="E69" s="23"/>
      <c r="F69" s="24">
        <v>1000</v>
      </c>
    </row>
    <row r="70" spans="1:6" ht="41.25" customHeight="1">
      <c r="A70" s="22" t="s">
        <v>122</v>
      </c>
      <c r="B70" s="23" t="s">
        <v>11</v>
      </c>
      <c r="C70" s="23" t="s">
        <v>22</v>
      </c>
      <c r="D70" s="23" t="s">
        <v>275</v>
      </c>
      <c r="E70" s="23"/>
      <c r="F70" s="24">
        <v>1000</v>
      </c>
    </row>
    <row r="71" spans="1:6" ht="33.75" customHeight="1">
      <c r="A71" s="25" t="s">
        <v>74</v>
      </c>
      <c r="B71" s="26" t="s">
        <v>11</v>
      </c>
      <c r="C71" s="26" t="s">
        <v>22</v>
      </c>
      <c r="D71" s="26" t="s">
        <v>275</v>
      </c>
      <c r="E71" s="26" t="s">
        <v>84</v>
      </c>
      <c r="F71" s="27">
        <v>1000</v>
      </c>
    </row>
    <row r="72" spans="1:6" ht="22.5" customHeight="1">
      <c r="A72" s="22" t="s">
        <v>191</v>
      </c>
      <c r="B72" s="23" t="s">
        <v>11</v>
      </c>
      <c r="C72" s="23" t="s">
        <v>185</v>
      </c>
      <c r="D72" s="23"/>
      <c r="E72" s="23"/>
      <c r="F72" s="24">
        <f>F78</f>
        <v>10000</v>
      </c>
    </row>
    <row r="73" spans="1:6" ht="1.5" customHeight="1" hidden="1">
      <c r="A73" s="62" t="s">
        <v>217</v>
      </c>
      <c r="B73" s="61" t="s">
        <v>11</v>
      </c>
      <c r="C73" s="61" t="s">
        <v>185</v>
      </c>
      <c r="D73" s="61" t="s">
        <v>254</v>
      </c>
      <c r="E73" s="61"/>
      <c r="F73" s="75">
        <v>10000</v>
      </c>
    </row>
    <row r="74" spans="1:6" ht="33" customHeight="1">
      <c r="A74" s="106" t="s">
        <v>155</v>
      </c>
      <c r="B74" s="100" t="s">
        <v>11</v>
      </c>
      <c r="C74" s="100" t="s">
        <v>185</v>
      </c>
      <c r="D74" s="100" t="s">
        <v>276</v>
      </c>
      <c r="E74" s="100"/>
      <c r="F74" s="101">
        <v>10000</v>
      </c>
    </row>
    <row r="75" spans="1:6" ht="37.5" customHeight="1">
      <c r="A75" s="22" t="s">
        <v>190</v>
      </c>
      <c r="B75" s="23" t="s">
        <v>11</v>
      </c>
      <c r="C75" s="23" t="s">
        <v>185</v>
      </c>
      <c r="D75" s="23" t="s">
        <v>277</v>
      </c>
      <c r="E75" s="23"/>
      <c r="F75" s="24">
        <v>10000</v>
      </c>
    </row>
    <row r="76" spans="1:6" ht="37.5" customHeight="1">
      <c r="A76" s="22" t="s">
        <v>278</v>
      </c>
      <c r="B76" s="23" t="s">
        <v>11</v>
      </c>
      <c r="C76" s="23" t="s">
        <v>185</v>
      </c>
      <c r="D76" s="23" t="s">
        <v>279</v>
      </c>
      <c r="E76" s="23"/>
      <c r="F76" s="24">
        <v>10000</v>
      </c>
    </row>
    <row r="77" spans="1:6" ht="37.5" customHeight="1">
      <c r="A77" s="22" t="s">
        <v>122</v>
      </c>
      <c r="B77" s="23" t="s">
        <v>11</v>
      </c>
      <c r="C77" s="23" t="s">
        <v>185</v>
      </c>
      <c r="D77" s="23" t="s">
        <v>220</v>
      </c>
      <c r="E77" s="23"/>
      <c r="F77" s="24">
        <v>10000</v>
      </c>
    </row>
    <row r="78" spans="1:6" ht="37.5" customHeight="1">
      <c r="A78" s="25" t="s">
        <v>74</v>
      </c>
      <c r="B78" s="26" t="s">
        <v>11</v>
      </c>
      <c r="C78" s="26" t="s">
        <v>185</v>
      </c>
      <c r="D78" s="26" t="s">
        <v>220</v>
      </c>
      <c r="E78" s="26" t="s">
        <v>75</v>
      </c>
      <c r="F78" s="27">
        <v>10000</v>
      </c>
    </row>
    <row r="79" spans="1:6" ht="37.5" customHeight="1">
      <c r="A79" s="110" t="s">
        <v>27</v>
      </c>
      <c r="B79" s="104" t="s">
        <v>11</v>
      </c>
      <c r="C79" s="104" t="s">
        <v>30</v>
      </c>
      <c r="D79" s="104"/>
      <c r="E79" s="104"/>
      <c r="F79" s="105">
        <f>F81+F92</f>
        <v>4335300</v>
      </c>
    </row>
    <row r="80" spans="1:6" ht="37.5" customHeight="1">
      <c r="A80" s="22" t="s">
        <v>58</v>
      </c>
      <c r="B80" s="23" t="s">
        <v>11</v>
      </c>
      <c r="C80" s="23" t="s">
        <v>35</v>
      </c>
      <c r="D80" s="23"/>
      <c r="E80" s="23"/>
      <c r="F80" s="24">
        <f>F79</f>
        <v>4335300</v>
      </c>
    </row>
    <row r="81" spans="1:6" ht="24" customHeight="1">
      <c r="A81" s="22" t="s">
        <v>124</v>
      </c>
      <c r="B81" s="23" t="s">
        <v>11</v>
      </c>
      <c r="C81" s="23" t="s">
        <v>35</v>
      </c>
      <c r="D81" s="23" t="s">
        <v>80</v>
      </c>
      <c r="E81" s="23"/>
      <c r="F81" s="24">
        <f>F82+F87</f>
        <v>4285300</v>
      </c>
    </row>
    <row r="82" spans="1:6" ht="14.25" customHeight="1">
      <c r="A82" s="106" t="s">
        <v>125</v>
      </c>
      <c r="B82" s="100" t="s">
        <v>11</v>
      </c>
      <c r="C82" s="100" t="s">
        <v>35</v>
      </c>
      <c r="D82" s="100" t="s">
        <v>96</v>
      </c>
      <c r="E82" s="100"/>
      <c r="F82" s="101">
        <f>F83</f>
        <v>2500000</v>
      </c>
    </row>
    <row r="83" spans="1:6" ht="30" customHeight="1">
      <c r="A83" s="22" t="s">
        <v>126</v>
      </c>
      <c r="B83" s="23" t="s">
        <v>11</v>
      </c>
      <c r="C83" s="23" t="s">
        <v>35</v>
      </c>
      <c r="D83" s="23" t="s">
        <v>127</v>
      </c>
      <c r="E83" s="23"/>
      <c r="F83" s="24">
        <v>2500000</v>
      </c>
    </row>
    <row r="84" spans="1:6" ht="24.75" customHeight="1">
      <c r="A84" s="22" t="s">
        <v>280</v>
      </c>
      <c r="B84" s="23" t="s">
        <v>11</v>
      </c>
      <c r="C84" s="23" t="s">
        <v>35</v>
      </c>
      <c r="D84" s="23" t="s">
        <v>128</v>
      </c>
      <c r="E84" s="23"/>
      <c r="F84" s="24">
        <v>2500000</v>
      </c>
    </row>
    <row r="85" spans="1:6" ht="12" customHeight="1">
      <c r="A85" s="22" t="s">
        <v>122</v>
      </c>
      <c r="B85" s="23" t="s">
        <v>11</v>
      </c>
      <c r="C85" s="23" t="s">
        <v>35</v>
      </c>
      <c r="D85" s="23" t="s">
        <v>129</v>
      </c>
      <c r="E85" s="23"/>
      <c r="F85" s="24">
        <v>2500000</v>
      </c>
    </row>
    <row r="86" spans="1:6" ht="27.75" customHeight="1">
      <c r="A86" s="25" t="s">
        <v>74</v>
      </c>
      <c r="B86" s="26" t="s">
        <v>11</v>
      </c>
      <c r="C86" s="26" t="s">
        <v>35</v>
      </c>
      <c r="D86" s="26" t="s">
        <v>129</v>
      </c>
      <c r="E86" s="26" t="s">
        <v>75</v>
      </c>
      <c r="F86" s="24">
        <v>2500000</v>
      </c>
    </row>
    <row r="87" spans="1:6" ht="24" customHeight="1">
      <c r="A87" s="106" t="s">
        <v>221</v>
      </c>
      <c r="B87" s="100" t="s">
        <v>11</v>
      </c>
      <c r="C87" s="100" t="s">
        <v>35</v>
      </c>
      <c r="D87" s="100" t="s">
        <v>223</v>
      </c>
      <c r="E87" s="100"/>
      <c r="F87" s="101">
        <f>F91</f>
        <v>1785300</v>
      </c>
    </row>
    <row r="88" spans="1:6" ht="22.5" customHeight="1">
      <c r="A88" s="22" t="s">
        <v>222</v>
      </c>
      <c r="B88" s="23" t="s">
        <v>11</v>
      </c>
      <c r="C88" s="23" t="s">
        <v>35</v>
      </c>
      <c r="D88" s="23" t="s">
        <v>224</v>
      </c>
      <c r="E88" s="23"/>
      <c r="F88" s="24">
        <f>F91</f>
        <v>1785300</v>
      </c>
    </row>
    <row r="89" spans="1:7" ht="15.75" customHeight="1">
      <c r="A89" s="22" t="s">
        <v>281</v>
      </c>
      <c r="B89" s="23" t="s">
        <v>11</v>
      </c>
      <c r="C89" s="23" t="s">
        <v>35</v>
      </c>
      <c r="D89" s="23" t="s">
        <v>225</v>
      </c>
      <c r="E89" s="23"/>
      <c r="F89" s="24">
        <f>F91</f>
        <v>1785300</v>
      </c>
      <c r="G89" s="14"/>
    </row>
    <row r="90" spans="1:7" ht="42.75" customHeight="1">
      <c r="A90" s="22" t="s">
        <v>122</v>
      </c>
      <c r="B90" s="23" t="s">
        <v>11</v>
      </c>
      <c r="C90" s="23" t="s">
        <v>35</v>
      </c>
      <c r="D90" s="23" t="s">
        <v>226</v>
      </c>
      <c r="E90" s="23"/>
      <c r="F90" s="24">
        <f>F91</f>
        <v>1785300</v>
      </c>
      <c r="G90" s="14"/>
    </row>
    <row r="91" spans="1:7" ht="26.25" customHeight="1">
      <c r="A91" s="25" t="s">
        <v>74</v>
      </c>
      <c r="B91" s="26" t="s">
        <v>11</v>
      </c>
      <c r="C91" s="26" t="s">
        <v>35</v>
      </c>
      <c r="D91" s="26" t="s">
        <v>226</v>
      </c>
      <c r="E91" s="26" t="s">
        <v>75</v>
      </c>
      <c r="F91" s="24">
        <v>1785300</v>
      </c>
      <c r="G91" s="14"/>
    </row>
    <row r="92" spans="1:6" ht="22.5" customHeight="1">
      <c r="A92" s="109" t="s">
        <v>184</v>
      </c>
      <c r="B92" s="108" t="s">
        <v>11</v>
      </c>
      <c r="C92" s="108" t="s">
        <v>178</v>
      </c>
      <c r="D92" s="108"/>
      <c r="E92" s="61"/>
      <c r="F92" s="75">
        <f>F98</f>
        <v>50000</v>
      </c>
    </row>
    <row r="93" spans="1:6" ht="24" customHeight="1">
      <c r="A93" s="102" t="s">
        <v>295</v>
      </c>
      <c r="B93" s="103" t="s">
        <v>11</v>
      </c>
      <c r="C93" s="103" t="s">
        <v>178</v>
      </c>
      <c r="D93" s="103" t="s">
        <v>296</v>
      </c>
      <c r="E93" s="104"/>
      <c r="F93" s="105">
        <f>F98</f>
        <v>50000</v>
      </c>
    </row>
    <row r="94" spans="1:6" ht="19.5" customHeight="1">
      <c r="A94" s="98" t="s">
        <v>297</v>
      </c>
      <c r="B94" s="99" t="s">
        <v>11</v>
      </c>
      <c r="C94" s="99" t="s">
        <v>178</v>
      </c>
      <c r="D94" s="99" t="s">
        <v>298</v>
      </c>
      <c r="E94" s="100"/>
      <c r="F94" s="101">
        <f>F98</f>
        <v>50000</v>
      </c>
    </row>
    <row r="95" spans="1:6" ht="26.25" customHeight="1">
      <c r="A95" s="90" t="s">
        <v>299</v>
      </c>
      <c r="B95" s="91" t="s">
        <v>11</v>
      </c>
      <c r="C95" s="91" t="s">
        <v>178</v>
      </c>
      <c r="D95" s="91" t="s">
        <v>300</v>
      </c>
      <c r="E95" s="23"/>
      <c r="F95" s="24">
        <f>F98</f>
        <v>50000</v>
      </c>
    </row>
    <row r="96" spans="1:6" ht="21.75" customHeight="1" hidden="1">
      <c r="A96" s="90" t="s">
        <v>301</v>
      </c>
      <c r="B96" s="91" t="s">
        <v>11</v>
      </c>
      <c r="C96" s="91" t="s">
        <v>178</v>
      </c>
      <c r="D96" s="91" t="s">
        <v>302</v>
      </c>
      <c r="E96" s="26"/>
      <c r="F96" s="24">
        <v>0</v>
      </c>
    </row>
    <row r="97" spans="1:6" ht="39" customHeight="1">
      <c r="A97" s="22" t="s">
        <v>122</v>
      </c>
      <c r="B97" s="23" t="s">
        <v>11</v>
      </c>
      <c r="C97" s="23" t="s">
        <v>178</v>
      </c>
      <c r="D97" s="91" t="s">
        <v>303</v>
      </c>
      <c r="E97" s="23"/>
      <c r="F97" s="24">
        <f>F98</f>
        <v>50000</v>
      </c>
    </row>
    <row r="98" spans="1:6" ht="38.25" customHeight="1">
      <c r="A98" s="25" t="s">
        <v>74</v>
      </c>
      <c r="B98" s="26" t="s">
        <v>11</v>
      </c>
      <c r="C98" s="26" t="s">
        <v>178</v>
      </c>
      <c r="D98" s="93" t="s">
        <v>303</v>
      </c>
      <c r="E98" s="26" t="s">
        <v>75</v>
      </c>
      <c r="F98" s="24">
        <v>50000</v>
      </c>
    </row>
    <row r="99" spans="1:6" ht="26.25" customHeight="1">
      <c r="A99" s="126" t="s">
        <v>28</v>
      </c>
      <c r="B99" s="127" t="s">
        <v>11</v>
      </c>
      <c r="C99" s="127" t="s">
        <v>24</v>
      </c>
      <c r="D99" s="127"/>
      <c r="E99" s="127"/>
      <c r="F99" s="128">
        <f>F100+F120</f>
        <v>4396916.34</v>
      </c>
    </row>
    <row r="100" spans="1:6" ht="28.5" customHeight="1">
      <c r="A100" s="22" t="s">
        <v>49</v>
      </c>
      <c r="B100" s="23" t="s">
        <v>11</v>
      </c>
      <c r="C100" s="23" t="s">
        <v>50</v>
      </c>
      <c r="D100" s="23"/>
      <c r="E100" s="23"/>
      <c r="F100" s="24">
        <f>F102+F109+F115</f>
        <v>1850000</v>
      </c>
    </row>
    <row r="101" spans="1:6" ht="24" customHeight="1">
      <c r="A101" s="22" t="s">
        <v>130</v>
      </c>
      <c r="B101" s="23" t="s">
        <v>11</v>
      </c>
      <c r="C101" s="23" t="s">
        <v>50</v>
      </c>
      <c r="D101" s="23" t="s">
        <v>81</v>
      </c>
      <c r="E101" s="23"/>
      <c r="F101" s="24">
        <v>200000</v>
      </c>
    </row>
    <row r="102" spans="1:6" ht="24" customHeight="1">
      <c r="A102" s="106" t="s">
        <v>231</v>
      </c>
      <c r="B102" s="100" t="s">
        <v>11</v>
      </c>
      <c r="C102" s="100" t="s">
        <v>50</v>
      </c>
      <c r="D102" s="100" t="s">
        <v>232</v>
      </c>
      <c r="E102" s="100"/>
      <c r="F102" s="101">
        <f>F106+F108</f>
        <v>1000000</v>
      </c>
    </row>
    <row r="103" spans="1:6" ht="18.75" customHeight="1">
      <c r="A103" s="22" t="s">
        <v>236</v>
      </c>
      <c r="B103" s="23" t="s">
        <v>11</v>
      </c>
      <c r="C103" s="23" t="s">
        <v>50</v>
      </c>
      <c r="D103" s="23" t="s">
        <v>233</v>
      </c>
      <c r="E103" s="23"/>
      <c r="F103" s="24">
        <f>F106</f>
        <v>700000</v>
      </c>
    </row>
    <row r="104" spans="1:6" ht="18.75" customHeight="1">
      <c r="A104" s="22" t="s">
        <v>283</v>
      </c>
      <c r="B104" s="23" t="s">
        <v>11</v>
      </c>
      <c r="C104" s="23" t="s">
        <v>50</v>
      </c>
      <c r="D104" s="23" t="s">
        <v>234</v>
      </c>
      <c r="E104" s="23"/>
      <c r="F104" s="24">
        <f>F103</f>
        <v>700000</v>
      </c>
    </row>
    <row r="105" spans="1:6" ht="37.5" customHeight="1">
      <c r="A105" s="22" t="s">
        <v>122</v>
      </c>
      <c r="B105" s="23" t="s">
        <v>11</v>
      </c>
      <c r="C105" s="23" t="s">
        <v>50</v>
      </c>
      <c r="D105" s="23" t="s">
        <v>235</v>
      </c>
      <c r="E105" s="23"/>
      <c r="F105" s="24">
        <f>F104</f>
        <v>700000</v>
      </c>
    </row>
    <row r="106" spans="1:6" ht="33" customHeight="1">
      <c r="A106" s="25" t="s">
        <v>74</v>
      </c>
      <c r="B106" s="26" t="s">
        <v>11</v>
      </c>
      <c r="C106" s="26" t="s">
        <v>50</v>
      </c>
      <c r="D106" s="26" t="s">
        <v>235</v>
      </c>
      <c r="E106" s="26" t="s">
        <v>75</v>
      </c>
      <c r="F106" s="27">
        <v>700000</v>
      </c>
    </row>
    <row r="107" spans="1:6" ht="22.5" customHeight="1">
      <c r="A107" s="62" t="s">
        <v>116</v>
      </c>
      <c r="B107" s="61" t="s">
        <v>11</v>
      </c>
      <c r="C107" s="61" t="s">
        <v>50</v>
      </c>
      <c r="D107" s="108" t="s">
        <v>304</v>
      </c>
      <c r="E107" s="61"/>
      <c r="F107" s="75">
        <f>F108</f>
        <v>300000</v>
      </c>
    </row>
    <row r="108" spans="1:6" ht="33" customHeight="1">
      <c r="A108" s="25" t="s">
        <v>74</v>
      </c>
      <c r="B108" s="26" t="s">
        <v>11</v>
      </c>
      <c r="C108" s="26" t="s">
        <v>50</v>
      </c>
      <c r="D108" s="93" t="s">
        <v>304</v>
      </c>
      <c r="E108" s="26" t="s">
        <v>75</v>
      </c>
      <c r="F108" s="27">
        <v>300000</v>
      </c>
    </row>
    <row r="109" spans="1:6" ht="21">
      <c r="A109" s="110" t="s">
        <v>205</v>
      </c>
      <c r="B109" s="104" t="s">
        <v>11</v>
      </c>
      <c r="C109" s="104" t="s">
        <v>50</v>
      </c>
      <c r="D109" s="104" t="s">
        <v>284</v>
      </c>
      <c r="E109" s="104"/>
      <c r="F109" s="105">
        <f>F114</f>
        <v>400000</v>
      </c>
    </row>
    <row r="110" spans="1:6" ht="22.5" customHeight="1">
      <c r="A110" s="106" t="s">
        <v>238</v>
      </c>
      <c r="B110" s="100" t="s">
        <v>11</v>
      </c>
      <c r="C110" s="100" t="s">
        <v>50</v>
      </c>
      <c r="D110" s="100" t="s">
        <v>237</v>
      </c>
      <c r="E110" s="100"/>
      <c r="F110" s="101">
        <f>F114</f>
        <v>400000</v>
      </c>
    </row>
    <row r="111" spans="1:6" ht="32.25" customHeight="1">
      <c r="A111" s="22" t="s">
        <v>285</v>
      </c>
      <c r="B111" s="23" t="s">
        <v>11</v>
      </c>
      <c r="C111" s="23" t="s">
        <v>50</v>
      </c>
      <c r="D111" s="23" t="s">
        <v>239</v>
      </c>
      <c r="E111" s="23"/>
      <c r="F111" s="24">
        <f>F110</f>
        <v>400000</v>
      </c>
    </row>
    <row r="112" spans="1:6" ht="18.75" customHeight="1">
      <c r="A112" s="22" t="s">
        <v>286</v>
      </c>
      <c r="B112" s="23" t="s">
        <v>11</v>
      </c>
      <c r="C112" s="23" t="s">
        <v>50</v>
      </c>
      <c r="D112" s="23" t="s">
        <v>240</v>
      </c>
      <c r="E112" s="23"/>
      <c r="F112" s="24">
        <f>F114</f>
        <v>400000</v>
      </c>
    </row>
    <row r="113" spans="1:6" ht="33" customHeight="1">
      <c r="A113" s="22" t="s">
        <v>122</v>
      </c>
      <c r="B113" s="23" t="s">
        <v>11</v>
      </c>
      <c r="C113" s="23" t="s">
        <v>50</v>
      </c>
      <c r="D113" s="23" t="s">
        <v>241</v>
      </c>
      <c r="E113" s="23"/>
      <c r="F113" s="24">
        <f>F114</f>
        <v>400000</v>
      </c>
    </row>
    <row r="114" spans="1:6" ht="22.5" customHeight="1">
      <c r="A114" s="34" t="s">
        <v>74</v>
      </c>
      <c r="B114" s="35" t="s">
        <v>11</v>
      </c>
      <c r="C114" s="35" t="s">
        <v>50</v>
      </c>
      <c r="D114" s="35" t="s">
        <v>241</v>
      </c>
      <c r="E114" s="35" t="s">
        <v>75</v>
      </c>
      <c r="F114" s="72">
        <v>400000</v>
      </c>
    </row>
    <row r="115" spans="1:6" ht="30.75" customHeight="1">
      <c r="A115" s="106" t="s">
        <v>310</v>
      </c>
      <c r="B115" s="100" t="s">
        <v>11</v>
      </c>
      <c r="C115" s="100" t="s">
        <v>50</v>
      </c>
      <c r="D115" s="100" t="s">
        <v>307</v>
      </c>
      <c r="E115" s="107"/>
      <c r="F115" s="101">
        <f>F119</f>
        <v>450000</v>
      </c>
    </row>
    <row r="116" spans="1:6" ht="30.75" customHeight="1">
      <c r="A116" s="94" t="s">
        <v>311</v>
      </c>
      <c r="B116" s="23" t="s">
        <v>11</v>
      </c>
      <c r="C116" s="23" t="s">
        <v>50</v>
      </c>
      <c r="D116" s="23" t="s">
        <v>308</v>
      </c>
      <c r="E116" s="40"/>
      <c r="F116" s="43">
        <f>F119</f>
        <v>450000</v>
      </c>
    </row>
    <row r="117" spans="1:6" ht="30.75" customHeight="1">
      <c r="A117" s="94" t="s">
        <v>312</v>
      </c>
      <c r="B117" s="23" t="s">
        <v>11</v>
      </c>
      <c r="C117" s="23" t="s">
        <v>50</v>
      </c>
      <c r="D117" s="23" t="s">
        <v>134</v>
      </c>
      <c r="E117" s="40"/>
      <c r="F117" s="43">
        <f>F119</f>
        <v>450000</v>
      </c>
    </row>
    <row r="118" spans="1:6" ht="30.75" customHeight="1">
      <c r="A118" s="22" t="s">
        <v>122</v>
      </c>
      <c r="B118" s="23" t="s">
        <v>11</v>
      </c>
      <c r="C118" s="23" t="s">
        <v>50</v>
      </c>
      <c r="D118" s="23" t="s">
        <v>309</v>
      </c>
      <c r="E118" s="40"/>
      <c r="F118" s="43">
        <f>F119</f>
        <v>450000</v>
      </c>
    </row>
    <row r="119" spans="1:6" ht="30.75" customHeight="1">
      <c r="A119" s="34" t="s">
        <v>74</v>
      </c>
      <c r="B119" s="35" t="s">
        <v>11</v>
      </c>
      <c r="C119" s="35" t="s">
        <v>50</v>
      </c>
      <c r="D119" s="35" t="s">
        <v>309</v>
      </c>
      <c r="E119" s="40" t="s">
        <v>75</v>
      </c>
      <c r="F119" s="38">
        <v>450000</v>
      </c>
    </row>
    <row r="120" spans="1:6" ht="22.5" customHeight="1">
      <c r="A120" s="22" t="s">
        <v>9</v>
      </c>
      <c r="B120" s="23" t="s">
        <v>11</v>
      </c>
      <c r="C120" s="23" t="s">
        <v>10</v>
      </c>
      <c r="D120" s="23"/>
      <c r="E120" s="23"/>
      <c r="F120" s="24">
        <f>F122+F129+F134</f>
        <v>2546916.34</v>
      </c>
    </row>
    <row r="121" spans="1:6" ht="22.5" customHeight="1">
      <c r="A121" s="110" t="s">
        <v>130</v>
      </c>
      <c r="B121" s="104" t="s">
        <v>11</v>
      </c>
      <c r="C121" s="104" t="s">
        <v>10</v>
      </c>
      <c r="D121" s="104" t="s">
        <v>81</v>
      </c>
      <c r="E121" s="104"/>
      <c r="F121" s="105">
        <f>F120</f>
        <v>2546916.34</v>
      </c>
    </row>
    <row r="122" spans="1:6" ht="33.75" customHeight="1">
      <c r="A122" s="106" t="s">
        <v>131</v>
      </c>
      <c r="B122" s="100" t="s">
        <v>11</v>
      </c>
      <c r="C122" s="100" t="s">
        <v>10</v>
      </c>
      <c r="D122" s="100" t="s">
        <v>117</v>
      </c>
      <c r="E122" s="100"/>
      <c r="F122" s="101">
        <f>F126+F128</f>
        <v>765916.34</v>
      </c>
    </row>
    <row r="123" spans="1:6" ht="33.75" customHeight="1">
      <c r="A123" s="22" t="s">
        <v>132</v>
      </c>
      <c r="B123" s="23" t="s">
        <v>11</v>
      </c>
      <c r="C123" s="23" t="s">
        <v>10</v>
      </c>
      <c r="D123" s="23" t="s">
        <v>133</v>
      </c>
      <c r="E123" s="23"/>
      <c r="F123" s="24">
        <f>F126</f>
        <v>186958</v>
      </c>
    </row>
    <row r="124" spans="1:6" ht="25.5" customHeight="1">
      <c r="A124" s="22" t="s">
        <v>287</v>
      </c>
      <c r="B124" s="23" t="s">
        <v>11</v>
      </c>
      <c r="C124" s="23" t="s">
        <v>10</v>
      </c>
      <c r="D124" s="23" t="s">
        <v>134</v>
      </c>
      <c r="E124" s="23"/>
      <c r="F124" s="24">
        <f>F126</f>
        <v>186958</v>
      </c>
    </row>
    <row r="125" spans="1:6" ht="34.5" customHeight="1">
      <c r="A125" s="22" t="s">
        <v>122</v>
      </c>
      <c r="B125" s="23" t="s">
        <v>11</v>
      </c>
      <c r="C125" s="23" t="s">
        <v>10</v>
      </c>
      <c r="D125" s="23" t="s">
        <v>135</v>
      </c>
      <c r="E125" s="23"/>
      <c r="F125" s="24">
        <f>F126</f>
        <v>186958</v>
      </c>
    </row>
    <row r="126" spans="1:6" ht="28.5" customHeight="1">
      <c r="A126" s="34" t="s">
        <v>74</v>
      </c>
      <c r="B126" s="35" t="s">
        <v>11</v>
      </c>
      <c r="C126" s="35" t="s">
        <v>10</v>
      </c>
      <c r="D126" s="35" t="s">
        <v>135</v>
      </c>
      <c r="E126" s="35" t="s">
        <v>75</v>
      </c>
      <c r="F126" s="72">
        <v>186958</v>
      </c>
    </row>
    <row r="127" spans="1:6" ht="28.5" customHeight="1">
      <c r="A127" s="62" t="s">
        <v>116</v>
      </c>
      <c r="B127" s="61" t="s">
        <v>11</v>
      </c>
      <c r="C127" s="61" t="s">
        <v>10</v>
      </c>
      <c r="D127" s="61" t="s">
        <v>305</v>
      </c>
      <c r="E127" s="61"/>
      <c r="F127" s="75">
        <f>F128</f>
        <v>578958.34</v>
      </c>
    </row>
    <row r="128" spans="1:6" ht="28.5" customHeight="1">
      <c r="A128" s="25" t="s">
        <v>74</v>
      </c>
      <c r="B128" s="26" t="s">
        <v>11</v>
      </c>
      <c r="C128" s="26" t="s">
        <v>10</v>
      </c>
      <c r="D128" s="26" t="s">
        <v>305</v>
      </c>
      <c r="E128" s="26" t="s">
        <v>75</v>
      </c>
      <c r="F128" s="27">
        <v>578958.34</v>
      </c>
    </row>
    <row r="129" spans="1:6" ht="28.5" customHeight="1">
      <c r="A129" s="106" t="s">
        <v>136</v>
      </c>
      <c r="B129" s="100" t="s">
        <v>11</v>
      </c>
      <c r="C129" s="100" t="s">
        <v>10</v>
      </c>
      <c r="D129" s="100" t="s">
        <v>97</v>
      </c>
      <c r="E129" s="100"/>
      <c r="F129" s="101">
        <f>F133</f>
        <v>340000</v>
      </c>
    </row>
    <row r="130" spans="1:6" ht="28.5" customHeight="1">
      <c r="A130" s="22" t="s">
        <v>137</v>
      </c>
      <c r="B130" s="23" t="s">
        <v>11</v>
      </c>
      <c r="C130" s="23" t="s">
        <v>10</v>
      </c>
      <c r="D130" s="23" t="s">
        <v>138</v>
      </c>
      <c r="E130" s="23"/>
      <c r="F130" s="24">
        <f>F129</f>
        <v>340000</v>
      </c>
    </row>
    <row r="131" spans="1:6" ht="15" customHeight="1">
      <c r="A131" s="22" t="s">
        <v>288</v>
      </c>
      <c r="B131" s="23" t="s">
        <v>11</v>
      </c>
      <c r="C131" s="23" t="s">
        <v>10</v>
      </c>
      <c r="D131" s="23" t="s">
        <v>139</v>
      </c>
      <c r="E131" s="23"/>
      <c r="F131" s="24">
        <f>F130</f>
        <v>340000</v>
      </c>
    </row>
    <row r="132" spans="1:6" ht="40.5" customHeight="1">
      <c r="A132" s="22" t="s">
        <v>122</v>
      </c>
      <c r="B132" s="23" t="s">
        <v>11</v>
      </c>
      <c r="C132" s="23" t="s">
        <v>10</v>
      </c>
      <c r="D132" s="23" t="s">
        <v>140</v>
      </c>
      <c r="E132" s="23"/>
      <c r="F132" s="24">
        <f>F131</f>
        <v>340000</v>
      </c>
    </row>
    <row r="133" spans="1:6" ht="28.5" customHeight="1">
      <c r="A133" s="25" t="s">
        <v>74</v>
      </c>
      <c r="B133" s="26" t="s">
        <v>11</v>
      </c>
      <c r="C133" s="26" t="s">
        <v>10</v>
      </c>
      <c r="D133" s="26" t="s">
        <v>140</v>
      </c>
      <c r="E133" s="26" t="s">
        <v>75</v>
      </c>
      <c r="F133" s="27">
        <v>340000</v>
      </c>
    </row>
    <row r="134" spans="1:6" ht="41.25" customHeight="1">
      <c r="A134" s="106" t="s">
        <v>141</v>
      </c>
      <c r="B134" s="100" t="s">
        <v>11</v>
      </c>
      <c r="C134" s="100" t="s">
        <v>10</v>
      </c>
      <c r="D134" s="100" t="s">
        <v>227</v>
      </c>
      <c r="E134" s="100"/>
      <c r="F134" s="101">
        <f>F138</f>
        <v>1441000</v>
      </c>
    </row>
    <row r="135" spans="1:6" ht="15.75" customHeight="1">
      <c r="A135" s="22" t="s">
        <v>206</v>
      </c>
      <c r="B135" s="23" t="s">
        <v>11</v>
      </c>
      <c r="C135" s="23" t="s">
        <v>10</v>
      </c>
      <c r="D135" s="23" t="s">
        <v>228</v>
      </c>
      <c r="E135" s="23"/>
      <c r="F135" s="24">
        <f>F134</f>
        <v>1441000</v>
      </c>
    </row>
    <row r="136" spans="1:6" ht="28.5" customHeight="1">
      <c r="A136" s="22" t="s">
        <v>230</v>
      </c>
      <c r="B136" s="23" t="s">
        <v>11</v>
      </c>
      <c r="C136" s="23" t="s">
        <v>10</v>
      </c>
      <c r="D136" s="23" t="s">
        <v>229</v>
      </c>
      <c r="E136" s="23"/>
      <c r="F136" s="24">
        <f>F135</f>
        <v>1441000</v>
      </c>
    </row>
    <row r="137" spans="1:6" ht="39.75" customHeight="1">
      <c r="A137" s="22" t="s">
        <v>122</v>
      </c>
      <c r="B137" s="23" t="s">
        <v>11</v>
      </c>
      <c r="C137" s="23" t="s">
        <v>10</v>
      </c>
      <c r="D137" s="23" t="s">
        <v>306</v>
      </c>
      <c r="E137" s="23"/>
      <c r="F137" s="24">
        <f>F136</f>
        <v>1441000</v>
      </c>
    </row>
    <row r="138" spans="1:6" ht="28.5" customHeight="1">
      <c r="A138" s="25" t="s">
        <v>74</v>
      </c>
      <c r="B138" s="26" t="s">
        <v>11</v>
      </c>
      <c r="C138" s="26" t="s">
        <v>10</v>
      </c>
      <c r="D138" s="26" t="s">
        <v>306</v>
      </c>
      <c r="E138" s="26" t="s">
        <v>75</v>
      </c>
      <c r="F138" s="27">
        <v>1441000</v>
      </c>
    </row>
    <row r="139" spans="1:6" ht="32.25" customHeight="1">
      <c r="A139" s="110" t="s">
        <v>201</v>
      </c>
      <c r="B139" s="104" t="s">
        <v>11</v>
      </c>
      <c r="C139" s="104" t="s">
        <v>194</v>
      </c>
      <c r="D139" s="104"/>
      <c r="E139" s="104"/>
      <c r="F139" s="105">
        <f>F142+F147</f>
        <v>11073020.83</v>
      </c>
    </row>
    <row r="140" spans="1:6" ht="23.25" customHeight="1">
      <c r="A140" s="22" t="s">
        <v>199</v>
      </c>
      <c r="B140" s="23" t="s">
        <v>11</v>
      </c>
      <c r="C140" s="23" t="s">
        <v>193</v>
      </c>
      <c r="D140" s="23"/>
      <c r="E140" s="23"/>
      <c r="F140" s="24">
        <v>11073020.8</v>
      </c>
    </row>
    <row r="141" spans="1:6" ht="16.5" customHeight="1">
      <c r="A141" s="22" t="s">
        <v>289</v>
      </c>
      <c r="B141" s="23" t="s">
        <v>11</v>
      </c>
      <c r="C141" s="23" t="s">
        <v>193</v>
      </c>
      <c r="D141" s="23" t="s">
        <v>290</v>
      </c>
      <c r="E141" s="23"/>
      <c r="F141" s="24">
        <v>10031354.16</v>
      </c>
    </row>
    <row r="142" spans="1:6" ht="27" customHeight="1">
      <c r="A142" s="106" t="s">
        <v>207</v>
      </c>
      <c r="B142" s="100" t="s">
        <v>11</v>
      </c>
      <c r="C142" s="100" t="s">
        <v>193</v>
      </c>
      <c r="D142" s="100" t="s">
        <v>200</v>
      </c>
      <c r="E142" s="100"/>
      <c r="F142" s="101">
        <v>10031354.16</v>
      </c>
    </row>
    <row r="143" spans="1:6" ht="21.75" customHeight="1">
      <c r="A143" s="22" t="s">
        <v>208</v>
      </c>
      <c r="B143" s="23" t="s">
        <v>11</v>
      </c>
      <c r="C143" s="23" t="s">
        <v>193</v>
      </c>
      <c r="D143" s="23" t="s">
        <v>195</v>
      </c>
      <c r="E143" s="23"/>
      <c r="F143" s="24">
        <v>10031354.16</v>
      </c>
    </row>
    <row r="144" spans="1:14" ht="32.25" customHeight="1">
      <c r="A144" s="22" t="s">
        <v>291</v>
      </c>
      <c r="B144" s="23" t="s">
        <v>11</v>
      </c>
      <c r="C144" s="23" t="s">
        <v>193</v>
      </c>
      <c r="D144" s="23" t="s">
        <v>196</v>
      </c>
      <c r="E144" s="23"/>
      <c r="F144" s="24">
        <v>10031354.16</v>
      </c>
      <c r="I144" s="82"/>
      <c r="J144" s="76"/>
      <c r="K144" s="76"/>
      <c r="L144" s="76"/>
      <c r="M144" s="76"/>
      <c r="N144" s="77"/>
    </row>
    <row r="145" spans="1:14" ht="39" customHeight="1">
      <c r="A145" s="22" t="s">
        <v>122</v>
      </c>
      <c r="B145" s="23" t="s">
        <v>11</v>
      </c>
      <c r="C145" s="23" t="s">
        <v>193</v>
      </c>
      <c r="D145" s="61" t="s">
        <v>255</v>
      </c>
      <c r="E145" s="23"/>
      <c r="F145" s="24">
        <v>10031354.16</v>
      </c>
      <c r="I145" s="83"/>
      <c r="J145" s="79"/>
      <c r="K145" s="79"/>
      <c r="L145" s="79"/>
      <c r="M145" s="79"/>
      <c r="N145" s="80"/>
    </row>
    <row r="146" spans="1:14" ht="32.25" customHeight="1">
      <c r="A146" s="34" t="s">
        <v>74</v>
      </c>
      <c r="B146" s="35" t="s">
        <v>11</v>
      </c>
      <c r="C146" s="35" t="s">
        <v>193</v>
      </c>
      <c r="D146" s="73" t="s">
        <v>255</v>
      </c>
      <c r="E146" s="35" t="s">
        <v>75</v>
      </c>
      <c r="F146" s="74">
        <v>10031354.16</v>
      </c>
      <c r="I146" s="84"/>
      <c r="J146" s="79"/>
      <c r="K146" s="79"/>
      <c r="L146" s="79"/>
      <c r="M146" s="79"/>
      <c r="N146" s="80"/>
    </row>
    <row r="147" spans="1:14" ht="32.25" customHeight="1">
      <c r="A147" s="106" t="s">
        <v>242</v>
      </c>
      <c r="B147" s="100" t="s">
        <v>11</v>
      </c>
      <c r="C147" s="100" t="s">
        <v>193</v>
      </c>
      <c r="D147" s="100" t="s">
        <v>244</v>
      </c>
      <c r="E147" s="100"/>
      <c r="F147" s="101">
        <f>F151</f>
        <v>1041666.67</v>
      </c>
      <c r="I147" s="84"/>
      <c r="J147" s="79"/>
      <c r="K147" s="79"/>
      <c r="L147" s="79"/>
      <c r="M147" s="79"/>
      <c r="N147" s="80"/>
    </row>
    <row r="148" spans="1:14" ht="32.25" customHeight="1">
      <c r="A148" s="62" t="s">
        <v>243</v>
      </c>
      <c r="B148" s="61" t="s">
        <v>11</v>
      </c>
      <c r="C148" s="61" t="s">
        <v>193</v>
      </c>
      <c r="D148" s="61" t="s">
        <v>245</v>
      </c>
      <c r="E148" s="61"/>
      <c r="F148" s="75">
        <v>1041666.67</v>
      </c>
      <c r="I148" s="84"/>
      <c r="J148" s="79"/>
      <c r="K148" s="79"/>
      <c r="L148" s="79"/>
      <c r="M148" s="79"/>
      <c r="N148" s="80"/>
    </row>
    <row r="149" spans="1:14" ht="32.25" customHeight="1">
      <c r="A149" s="62" t="s">
        <v>247</v>
      </c>
      <c r="B149" s="61" t="s">
        <v>11</v>
      </c>
      <c r="C149" s="61" t="s">
        <v>193</v>
      </c>
      <c r="D149" s="95" t="s">
        <v>246</v>
      </c>
      <c r="E149" s="61"/>
      <c r="F149" s="75">
        <v>1041666.67</v>
      </c>
      <c r="I149" s="84"/>
      <c r="J149" s="79"/>
      <c r="K149" s="79"/>
      <c r="L149" s="79"/>
      <c r="M149" s="79"/>
      <c r="N149" s="80"/>
    </row>
    <row r="150" spans="1:14" ht="32.25" customHeight="1">
      <c r="A150" s="22" t="s">
        <v>122</v>
      </c>
      <c r="B150" s="23" t="s">
        <v>11</v>
      </c>
      <c r="C150" s="23" t="s">
        <v>193</v>
      </c>
      <c r="D150" s="61" t="s">
        <v>313</v>
      </c>
      <c r="E150" s="23"/>
      <c r="F150" s="75">
        <v>1041666.67</v>
      </c>
      <c r="I150" s="84"/>
      <c r="J150" s="79"/>
      <c r="K150" s="79"/>
      <c r="L150" s="79"/>
      <c r="M150" s="79"/>
      <c r="N150" s="80"/>
    </row>
    <row r="151" spans="1:14" ht="32.25" customHeight="1">
      <c r="A151" s="34" t="s">
        <v>74</v>
      </c>
      <c r="B151" s="35" t="s">
        <v>11</v>
      </c>
      <c r="C151" s="35" t="s">
        <v>193</v>
      </c>
      <c r="D151" s="96" t="s">
        <v>313</v>
      </c>
      <c r="E151" s="35" t="s">
        <v>75</v>
      </c>
      <c r="F151" s="97">
        <v>1041666.67</v>
      </c>
      <c r="I151" s="84"/>
      <c r="J151" s="79"/>
      <c r="K151" s="79"/>
      <c r="L151" s="79"/>
      <c r="M151" s="79"/>
      <c r="N151" s="80"/>
    </row>
    <row r="152" spans="1:14" ht="32.25" customHeight="1">
      <c r="A152" s="110" t="s">
        <v>59</v>
      </c>
      <c r="B152" s="104" t="s">
        <v>11</v>
      </c>
      <c r="C152" s="104" t="s">
        <v>31</v>
      </c>
      <c r="D152" s="104"/>
      <c r="E152" s="104"/>
      <c r="F152" s="105">
        <f>F153+F162</f>
        <v>5620941.83</v>
      </c>
      <c r="I152" s="83"/>
      <c r="J152" s="79"/>
      <c r="K152" s="79"/>
      <c r="L152" s="79"/>
      <c r="M152" s="79"/>
      <c r="N152" s="80"/>
    </row>
    <row r="153" spans="1:14" ht="30" customHeight="1">
      <c r="A153" s="22" t="s">
        <v>46</v>
      </c>
      <c r="B153" s="23" t="s">
        <v>11</v>
      </c>
      <c r="C153" s="23" t="s">
        <v>38</v>
      </c>
      <c r="D153" s="23"/>
      <c r="E153" s="23"/>
      <c r="F153" s="24">
        <f>F159+F160+F161</f>
        <v>5470941.83</v>
      </c>
      <c r="I153" s="83"/>
      <c r="J153" s="79"/>
      <c r="K153" s="79"/>
      <c r="L153" s="81"/>
      <c r="M153" s="79"/>
      <c r="N153" s="80"/>
    </row>
    <row r="154" spans="1:14" ht="33" customHeight="1">
      <c r="A154" s="22" t="s">
        <v>142</v>
      </c>
      <c r="B154" s="23" t="s">
        <v>11</v>
      </c>
      <c r="C154" s="23" t="s">
        <v>38</v>
      </c>
      <c r="D154" s="23" t="s">
        <v>82</v>
      </c>
      <c r="E154" s="23"/>
      <c r="F154" s="24">
        <f>F153</f>
        <v>5470941.83</v>
      </c>
      <c r="I154" s="83"/>
      <c r="J154" s="79"/>
      <c r="K154" s="79"/>
      <c r="L154" s="81"/>
      <c r="M154" s="79"/>
      <c r="N154" s="80"/>
    </row>
    <row r="155" spans="1:14" ht="27.75" customHeight="1">
      <c r="A155" s="106" t="s">
        <v>143</v>
      </c>
      <c r="B155" s="100" t="s">
        <v>11</v>
      </c>
      <c r="C155" s="100" t="s">
        <v>38</v>
      </c>
      <c r="D155" s="100" t="s">
        <v>89</v>
      </c>
      <c r="E155" s="100"/>
      <c r="F155" s="101">
        <f>F154</f>
        <v>5470941.83</v>
      </c>
      <c r="I155" s="85"/>
      <c r="J155" s="79"/>
      <c r="K155" s="79"/>
      <c r="L155" s="79"/>
      <c r="M155" s="79"/>
      <c r="N155" s="80"/>
    </row>
    <row r="156" spans="1:14" ht="37.5" customHeight="1">
      <c r="A156" s="22" t="s">
        <v>144</v>
      </c>
      <c r="B156" s="23" t="s">
        <v>11</v>
      </c>
      <c r="C156" s="23" t="s">
        <v>38</v>
      </c>
      <c r="D156" s="23" t="s">
        <v>145</v>
      </c>
      <c r="E156" s="23"/>
      <c r="F156" s="24">
        <f>F155</f>
        <v>5470941.83</v>
      </c>
      <c r="I156" s="83"/>
      <c r="J156" s="79"/>
      <c r="K156" s="79"/>
      <c r="L156" s="79"/>
      <c r="M156" s="79"/>
      <c r="N156" s="80"/>
    </row>
    <row r="157" spans="1:14" ht="27" customHeight="1">
      <c r="A157" s="22" t="s">
        <v>146</v>
      </c>
      <c r="B157" s="23" t="s">
        <v>11</v>
      </c>
      <c r="C157" s="23" t="s">
        <v>38</v>
      </c>
      <c r="D157" s="23" t="s">
        <v>147</v>
      </c>
      <c r="E157" s="23"/>
      <c r="F157" s="24">
        <f>F156</f>
        <v>5470941.83</v>
      </c>
      <c r="I157" s="78"/>
      <c r="J157" s="79"/>
      <c r="K157" s="79"/>
      <c r="L157" s="79"/>
      <c r="M157" s="79"/>
      <c r="N157" s="80"/>
    </row>
    <row r="158" spans="1:14" ht="45" customHeight="1">
      <c r="A158" s="22" t="s">
        <v>122</v>
      </c>
      <c r="B158" s="23" t="s">
        <v>11</v>
      </c>
      <c r="C158" s="23" t="s">
        <v>38</v>
      </c>
      <c r="D158" s="23" t="s">
        <v>148</v>
      </c>
      <c r="E158" s="23"/>
      <c r="F158" s="24">
        <f>F157</f>
        <v>5470941.83</v>
      </c>
      <c r="I158" s="78"/>
      <c r="J158" s="79"/>
      <c r="K158" s="79"/>
      <c r="L158" s="79"/>
      <c r="M158" s="79"/>
      <c r="N158" s="80"/>
    </row>
    <row r="159" spans="1:6" ht="33.75" customHeight="1">
      <c r="A159" s="25" t="s">
        <v>71</v>
      </c>
      <c r="B159" s="26" t="s">
        <v>11</v>
      </c>
      <c r="C159" s="26" t="s">
        <v>38</v>
      </c>
      <c r="D159" s="26" t="s">
        <v>148</v>
      </c>
      <c r="E159" s="26" t="s">
        <v>72</v>
      </c>
      <c r="F159" s="27">
        <v>4075941.83</v>
      </c>
    </row>
    <row r="160" spans="1:6" ht="24" customHeight="1">
      <c r="A160" s="25" t="s">
        <v>74</v>
      </c>
      <c r="B160" s="26" t="s">
        <v>11</v>
      </c>
      <c r="C160" s="26" t="s">
        <v>38</v>
      </c>
      <c r="D160" s="26" t="s">
        <v>148</v>
      </c>
      <c r="E160" s="26" t="s">
        <v>75</v>
      </c>
      <c r="F160" s="27">
        <v>1394000</v>
      </c>
    </row>
    <row r="161" spans="1:6" ht="22.5" customHeight="1">
      <c r="A161" s="25" t="s">
        <v>76</v>
      </c>
      <c r="B161" s="26" t="s">
        <v>11</v>
      </c>
      <c r="C161" s="26" t="s">
        <v>38</v>
      </c>
      <c r="D161" s="26" t="s">
        <v>148</v>
      </c>
      <c r="E161" s="26" t="s">
        <v>77</v>
      </c>
      <c r="F161" s="27">
        <v>1000</v>
      </c>
    </row>
    <row r="162" spans="1:6" ht="24.75" customHeight="1">
      <c r="A162" s="22" t="s">
        <v>60</v>
      </c>
      <c r="B162" s="23" t="s">
        <v>11</v>
      </c>
      <c r="C162" s="23" t="s">
        <v>39</v>
      </c>
      <c r="D162" s="23"/>
      <c r="E162" s="23"/>
      <c r="F162" s="24">
        <f>F163+F169</f>
        <v>150000</v>
      </c>
    </row>
    <row r="163" spans="1:6" ht="15.75" customHeight="1">
      <c r="A163" s="22" t="s">
        <v>142</v>
      </c>
      <c r="B163" s="23" t="s">
        <v>11</v>
      </c>
      <c r="C163" s="23" t="s">
        <v>39</v>
      </c>
      <c r="D163" s="23" t="s">
        <v>82</v>
      </c>
      <c r="E163" s="23"/>
      <c r="F163" s="24">
        <f>F168</f>
        <v>100000</v>
      </c>
    </row>
    <row r="164" spans="1:6" ht="25.5" customHeight="1">
      <c r="A164" s="106" t="s">
        <v>149</v>
      </c>
      <c r="B164" s="100" t="s">
        <v>11</v>
      </c>
      <c r="C164" s="100" t="s">
        <v>39</v>
      </c>
      <c r="D164" s="100" t="s">
        <v>98</v>
      </c>
      <c r="E164" s="100"/>
      <c r="F164" s="101">
        <f>F163</f>
        <v>100000</v>
      </c>
    </row>
    <row r="165" spans="1:6" ht="38.25" customHeight="1">
      <c r="A165" s="22" t="s">
        <v>150</v>
      </c>
      <c r="B165" s="23" t="s">
        <v>11</v>
      </c>
      <c r="C165" s="23" t="s">
        <v>39</v>
      </c>
      <c r="D165" s="23" t="s">
        <v>151</v>
      </c>
      <c r="E165" s="23"/>
      <c r="F165" s="24">
        <v>100000</v>
      </c>
    </row>
    <row r="166" spans="1:6" ht="21" customHeight="1">
      <c r="A166" s="22" t="s">
        <v>152</v>
      </c>
      <c r="B166" s="23" t="s">
        <v>11</v>
      </c>
      <c r="C166" s="23" t="s">
        <v>39</v>
      </c>
      <c r="D166" s="23" t="s">
        <v>153</v>
      </c>
      <c r="E166" s="23"/>
      <c r="F166" s="24">
        <v>100000</v>
      </c>
    </row>
    <row r="167" spans="1:6" ht="37.5" customHeight="1">
      <c r="A167" s="22" t="s">
        <v>122</v>
      </c>
      <c r="B167" s="23" t="s">
        <v>11</v>
      </c>
      <c r="C167" s="23" t="s">
        <v>39</v>
      </c>
      <c r="D167" s="23" t="s">
        <v>154</v>
      </c>
      <c r="E167" s="23"/>
      <c r="F167" s="24">
        <v>100000</v>
      </c>
    </row>
    <row r="168" spans="1:6" ht="29.25" customHeight="1">
      <c r="A168" s="25" t="s">
        <v>74</v>
      </c>
      <c r="B168" s="26" t="s">
        <v>11</v>
      </c>
      <c r="C168" s="26" t="s">
        <v>39</v>
      </c>
      <c r="D168" s="26" t="s">
        <v>154</v>
      </c>
      <c r="E168" s="26" t="s">
        <v>75</v>
      </c>
      <c r="F168" s="27">
        <v>100000</v>
      </c>
    </row>
    <row r="169" spans="1:6" ht="29.25" customHeight="1">
      <c r="A169" s="106" t="s">
        <v>248</v>
      </c>
      <c r="B169" s="100" t="s">
        <v>11</v>
      </c>
      <c r="C169" s="100" t="s">
        <v>39</v>
      </c>
      <c r="D169" s="100" t="s">
        <v>101</v>
      </c>
      <c r="E169" s="100"/>
      <c r="F169" s="101">
        <f>F173</f>
        <v>50000</v>
      </c>
    </row>
    <row r="170" spans="1:6" ht="29.25" customHeight="1">
      <c r="A170" s="86" t="s">
        <v>249</v>
      </c>
      <c r="B170" s="61" t="s">
        <v>11</v>
      </c>
      <c r="C170" s="61" t="s">
        <v>39</v>
      </c>
      <c r="D170" s="61" t="s">
        <v>161</v>
      </c>
      <c r="E170" s="61"/>
      <c r="F170" s="75">
        <f>F173</f>
        <v>50000</v>
      </c>
    </row>
    <row r="171" spans="1:6" ht="29.25" customHeight="1">
      <c r="A171" s="62" t="s">
        <v>250</v>
      </c>
      <c r="B171" s="61" t="s">
        <v>11</v>
      </c>
      <c r="C171" s="61" t="s">
        <v>39</v>
      </c>
      <c r="D171" s="61" t="s">
        <v>162</v>
      </c>
      <c r="E171" s="61"/>
      <c r="F171" s="75">
        <f>F173</f>
        <v>50000</v>
      </c>
    </row>
    <row r="172" spans="1:6" ht="29.25" customHeight="1">
      <c r="A172" s="62" t="s">
        <v>122</v>
      </c>
      <c r="B172" s="61" t="s">
        <v>11</v>
      </c>
      <c r="C172" s="61" t="s">
        <v>39</v>
      </c>
      <c r="D172" s="61" t="s">
        <v>163</v>
      </c>
      <c r="E172" s="61"/>
      <c r="F172" s="75">
        <v>50000</v>
      </c>
    </row>
    <row r="173" spans="1:6" ht="29.25" customHeight="1">
      <c r="A173" s="87" t="s">
        <v>74</v>
      </c>
      <c r="B173" s="88" t="s">
        <v>11</v>
      </c>
      <c r="C173" s="88" t="s">
        <v>39</v>
      </c>
      <c r="D173" s="88" t="s">
        <v>163</v>
      </c>
      <c r="E173" s="88" t="s">
        <v>75</v>
      </c>
      <c r="F173" s="89">
        <v>50000</v>
      </c>
    </row>
    <row r="174" spans="1:6" ht="21.75" customHeight="1">
      <c r="A174" s="110" t="s">
        <v>61</v>
      </c>
      <c r="B174" s="104" t="s">
        <v>11</v>
      </c>
      <c r="C174" s="104" t="s">
        <v>37</v>
      </c>
      <c r="D174" s="104"/>
      <c r="E174" s="104"/>
      <c r="F174" s="105">
        <f>F179</f>
        <v>850000</v>
      </c>
    </row>
    <row r="175" spans="1:6" ht="13.5" customHeight="1">
      <c r="A175" s="22" t="s">
        <v>33</v>
      </c>
      <c r="B175" s="23" t="s">
        <v>11</v>
      </c>
      <c r="C175" s="23" t="s">
        <v>34</v>
      </c>
      <c r="D175" s="23"/>
      <c r="E175" s="23"/>
      <c r="F175" s="24">
        <f>F179</f>
        <v>850000</v>
      </c>
    </row>
    <row r="176" spans="1:6" ht="18" customHeight="1">
      <c r="A176" s="22" t="s">
        <v>66</v>
      </c>
      <c r="B176" s="23" t="s">
        <v>11</v>
      </c>
      <c r="C176" s="23" t="s">
        <v>34</v>
      </c>
      <c r="D176" s="23" t="s">
        <v>67</v>
      </c>
      <c r="E176" s="23"/>
      <c r="F176" s="24">
        <f>F179</f>
        <v>850000</v>
      </c>
    </row>
    <row r="177" spans="1:6" ht="20.25" customHeight="1">
      <c r="A177" s="22" t="s">
        <v>51</v>
      </c>
      <c r="B177" s="23" t="s">
        <v>11</v>
      </c>
      <c r="C177" s="23" t="s">
        <v>34</v>
      </c>
      <c r="D177" s="23" t="s">
        <v>100</v>
      </c>
      <c r="E177" s="23"/>
      <c r="F177" s="24">
        <f>F179</f>
        <v>850000</v>
      </c>
    </row>
    <row r="178" spans="1:6" ht="24" customHeight="1">
      <c r="A178" s="22" t="s">
        <v>122</v>
      </c>
      <c r="B178" s="23" t="s">
        <v>11</v>
      </c>
      <c r="C178" s="23" t="s">
        <v>34</v>
      </c>
      <c r="D178" s="23" t="s">
        <v>114</v>
      </c>
      <c r="E178" s="23"/>
      <c r="F178" s="24">
        <f>F179</f>
        <v>850000</v>
      </c>
    </row>
    <row r="179" spans="1:6" ht="38.25" customHeight="1">
      <c r="A179" s="25" t="s">
        <v>83</v>
      </c>
      <c r="B179" s="26" t="s">
        <v>11</v>
      </c>
      <c r="C179" s="26" t="s">
        <v>34</v>
      </c>
      <c r="D179" s="26" t="s">
        <v>114</v>
      </c>
      <c r="E179" s="26" t="s">
        <v>84</v>
      </c>
      <c r="F179" s="27">
        <v>850000</v>
      </c>
    </row>
    <row r="180" spans="1:6" ht="29.25" customHeight="1">
      <c r="A180" s="110" t="s">
        <v>62</v>
      </c>
      <c r="B180" s="104" t="s">
        <v>11</v>
      </c>
      <c r="C180" s="104" t="s">
        <v>44</v>
      </c>
      <c r="D180" s="104"/>
      <c r="E180" s="104"/>
      <c r="F180" s="105">
        <f>F187</f>
        <v>770000</v>
      </c>
    </row>
    <row r="181" spans="1:6" ht="18.75" customHeight="1">
      <c r="A181" s="22" t="s">
        <v>63</v>
      </c>
      <c r="B181" s="23" t="s">
        <v>11</v>
      </c>
      <c r="C181" s="23" t="s">
        <v>40</v>
      </c>
      <c r="D181" s="23"/>
      <c r="E181" s="23"/>
      <c r="F181" s="24">
        <f>F187</f>
        <v>770000</v>
      </c>
    </row>
    <row r="182" spans="1:6" ht="23.25" customHeight="1">
      <c r="A182" s="22" t="s">
        <v>142</v>
      </c>
      <c r="B182" s="23" t="s">
        <v>11</v>
      </c>
      <c r="C182" s="23" t="s">
        <v>40</v>
      </c>
      <c r="D182" s="23" t="s">
        <v>82</v>
      </c>
      <c r="E182" s="23"/>
      <c r="F182" s="24">
        <f>F187</f>
        <v>770000</v>
      </c>
    </row>
    <row r="183" spans="1:6" ht="38.25" customHeight="1">
      <c r="A183" s="106" t="s">
        <v>159</v>
      </c>
      <c r="B183" s="100" t="s">
        <v>11</v>
      </c>
      <c r="C183" s="100" t="s">
        <v>40</v>
      </c>
      <c r="D183" s="100" t="s">
        <v>99</v>
      </c>
      <c r="E183" s="100"/>
      <c r="F183" s="101">
        <f>F187</f>
        <v>770000</v>
      </c>
    </row>
    <row r="184" spans="1:6" ht="26.25" customHeight="1">
      <c r="A184" s="22" t="s">
        <v>160</v>
      </c>
      <c r="B184" s="23" t="s">
        <v>11</v>
      </c>
      <c r="C184" s="23" t="s">
        <v>40</v>
      </c>
      <c r="D184" s="23" t="s">
        <v>156</v>
      </c>
      <c r="E184" s="23"/>
      <c r="F184" s="24">
        <f>F187</f>
        <v>770000</v>
      </c>
    </row>
    <row r="185" spans="1:6" ht="38.25" customHeight="1">
      <c r="A185" s="22" t="s">
        <v>292</v>
      </c>
      <c r="B185" s="23" t="s">
        <v>11</v>
      </c>
      <c r="C185" s="23" t="s">
        <v>40</v>
      </c>
      <c r="D185" s="23" t="s">
        <v>157</v>
      </c>
      <c r="E185" s="23"/>
      <c r="F185" s="24">
        <f>F187</f>
        <v>770000</v>
      </c>
    </row>
    <row r="186" spans="1:6" ht="29.25" customHeight="1">
      <c r="A186" s="22" t="s">
        <v>122</v>
      </c>
      <c r="B186" s="23" t="s">
        <v>11</v>
      </c>
      <c r="C186" s="23" t="s">
        <v>40</v>
      </c>
      <c r="D186" s="23" t="s">
        <v>158</v>
      </c>
      <c r="E186" s="23"/>
      <c r="F186" s="24">
        <f>F187</f>
        <v>770000</v>
      </c>
    </row>
    <row r="187" spans="1:6" ht="39.75" customHeight="1">
      <c r="A187" s="25" t="s">
        <v>74</v>
      </c>
      <c r="B187" s="26" t="s">
        <v>11</v>
      </c>
      <c r="C187" s="26" t="s">
        <v>40</v>
      </c>
      <c r="D187" s="26" t="s">
        <v>158</v>
      </c>
      <c r="E187" s="26" t="s">
        <v>75</v>
      </c>
      <c r="F187" s="27">
        <v>770000</v>
      </c>
    </row>
    <row r="188" spans="1:6" ht="21.75" customHeight="1">
      <c r="A188" s="110" t="s">
        <v>164</v>
      </c>
      <c r="B188" s="104" t="s">
        <v>11</v>
      </c>
      <c r="C188" s="104" t="s">
        <v>165</v>
      </c>
      <c r="D188" s="104"/>
      <c r="E188" s="104"/>
      <c r="F188" s="105">
        <f>F193</f>
        <v>20000</v>
      </c>
    </row>
    <row r="189" spans="1:6" ht="15.75" customHeight="1">
      <c r="A189" s="22" t="s">
        <v>166</v>
      </c>
      <c r="B189" s="23" t="s">
        <v>11</v>
      </c>
      <c r="C189" s="23" t="s">
        <v>167</v>
      </c>
      <c r="D189" s="23"/>
      <c r="E189" s="23"/>
      <c r="F189" s="24">
        <v>20000</v>
      </c>
    </row>
    <row r="190" spans="1:6" ht="15.75" customHeight="1">
      <c r="A190" s="22" t="s">
        <v>66</v>
      </c>
      <c r="B190" s="23" t="s">
        <v>11</v>
      </c>
      <c r="C190" s="23" t="s">
        <v>167</v>
      </c>
      <c r="D190" s="23" t="s">
        <v>67</v>
      </c>
      <c r="E190" s="23"/>
      <c r="F190" s="24">
        <v>20000</v>
      </c>
    </row>
    <row r="191" spans="1:6" ht="36.75" customHeight="1">
      <c r="A191" s="22" t="s">
        <v>168</v>
      </c>
      <c r="B191" s="23" t="s">
        <v>11</v>
      </c>
      <c r="C191" s="23" t="s">
        <v>167</v>
      </c>
      <c r="D191" s="23" t="s">
        <v>169</v>
      </c>
      <c r="E191" s="23"/>
      <c r="F191" s="24">
        <v>20000</v>
      </c>
    </row>
    <row r="192" spans="1:7" ht="20.25" customHeight="1">
      <c r="A192" s="22" t="s">
        <v>122</v>
      </c>
      <c r="B192" s="23" t="s">
        <v>11</v>
      </c>
      <c r="C192" s="23" t="s">
        <v>167</v>
      </c>
      <c r="D192" s="23" t="s">
        <v>170</v>
      </c>
      <c r="E192" s="23"/>
      <c r="F192" s="24">
        <v>20000</v>
      </c>
      <c r="G192" s="67"/>
    </row>
    <row r="193" spans="1:6" ht="21.75" customHeight="1">
      <c r="A193" s="25" t="s">
        <v>74</v>
      </c>
      <c r="B193" s="26" t="s">
        <v>11</v>
      </c>
      <c r="C193" s="26" t="s">
        <v>167</v>
      </c>
      <c r="D193" s="26" t="s">
        <v>170</v>
      </c>
      <c r="E193" s="26" t="s">
        <v>75</v>
      </c>
      <c r="F193" s="72">
        <v>20000</v>
      </c>
    </row>
    <row r="194" spans="1:6" ht="25.5" customHeight="1">
      <c r="A194" s="110" t="s">
        <v>209</v>
      </c>
      <c r="B194" s="104" t="s">
        <v>11</v>
      </c>
      <c r="C194" s="104" t="s">
        <v>45</v>
      </c>
      <c r="D194" s="104"/>
      <c r="E194" s="104"/>
      <c r="F194" s="129">
        <f>F199</f>
        <v>5000</v>
      </c>
    </row>
    <row r="195" spans="1:6" ht="25.5" customHeight="1">
      <c r="A195" s="22" t="s">
        <v>210</v>
      </c>
      <c r="B195" s="23" t="s">
        <v>11</v>
      </c>
      <c r="C195" s="23" t="s">
        <v>42</v>
      </c>
      <c r="D195" s="23"/>
      <c r="E195" s="23"/>
      <c r="F195" s="38">
        <v>5000</v>
      </c>
    </row>
    <row r="196" spans="1:6" ht="25.5" customHeight="1">
      <c r="A196" s="22" t="s">
        <v>66</v>
      </c>
      <c r="B196" s="23" t="s">
        <v>11</v>
      </c>
      <c r="C196" s="23" t="s">
        <v>42</v>
      </c>
      <c r="D196" s="23" t="s">
        <v>67</v>
      </c>
      <c r="E196" s="23"/>
      <c r="F196" s="38">
        <v>5000</v>
      </c>
    </row>
    <row r="197" spans="1:6" ht="25.5" customHeight="1">
      <c r="A197" s="22" t="s">
        <v>17</v>
      </c>
      <c r="B197" s="23" t="s">
        <v>11</v>
      </c>
      <c r="C197" s="23" t="s">
        <v>42</v>
      </c>
      <c r="D197" s="23" t="s">
        <v>102</v>
      </c>
      <c r="E197" s="23"/>
      <c r="F197" s="38">
        <v>5000</v>
      </c>
    </row>
    <row r="198" spans="1:6" ht="30.75" customHeight="1">
      <c r="A198" s="22" t="s">
        <v>69</v>
      </c>
      <c r="B198" s="23" t="s">
        <v>11</v>
      </c>
      <c r="C198" s="23" t="s">
        <v>42</v>
      </c>
      <c r="D198" s="23" t="s">
        <v>85</v>
      </c>
      <c r="E198" s="23"/>
      <c r="F198" s="38">
        <v>5000</v>
      </c>
    </row>
    <row r="199" spans="1:6" ht="26.25" customHeight="1">
      <c r="A199" s="25" t="s">
        <v>86</v>
      </c>
      <c r="B199" s="26" t="s">
        <v>11</v>
      </c>
      <c r="C199" s="26" t="s">
        <v>42</v>
      </c>
      <c r="D199" s="26" t="s">
        <v>85</v>
      </c>
      <c r="E199" s="26" t="s">
        <v>87</v>
      </c>
      <c r="F199" s="27">
        <v>5000</v>
      </c>
    </row>
    <row r="200" spans="1:6" ht="26.25" customHeight="1">
      <c r="A200" s="110" t="s">
        <v>64</v>
      </c>
      <c r="B200" s="104" t="s">
        <v>11</v>
      </c>
      <c r="C200" s="104" t="s">
        <v>43</v>
      </c>
      <c r="D200" s="104"/>
      <c r="E200" s="104"/>
      <c r="F200" s="105">
        <f>F204+F207+F210+F213</f>
        <v>1391892</v>
      </c>
    </row>
    <row r="201" spans="1:6" ht="18.75" customHeight="1">
      <c r="A201" s="22" t="s">
        <v>65</v>
      </c>
      <c r="B201" s="23" t="s">
        <v>11</v>
      </c>
      <c r="C201" s="23" t="s">
        <v>41</v>
      </c>
      <c r="D201" s="23"/>
      <c r="E201" s="23"/>
      <c r="F201" s="24">
        <f>F200</f>
        <v>1391892</v>
      </c>
    </row>
    <row r="202" spans="1:6" ht="23.25" customHeight="1">
      <c r="A202" s="22" t="s">
        <v>66</v>
      </c>
      <c r="B202" s="23" t="s">
        <v>11</v>
      </c>
      <c r="C202" s="23" t="s">
        <v>41</v>
      </c>
      <c r="D202" s="23" t="s">
        <v>67</v>
      </c>
      <c r="E202" s="23"/>
      <c r="F202" s="24">
        <f>F201</f>
        <v>1391892</v>
      </c>
    </row>
    <row r="203" spans="1:6" ht="34.5" customHeight="1">
      <c r="A203" s="22" t="s">
        <v>103</v>
      </c>
      <c r="B203" s="23" t="s">
        <v>11</v>
      </c>
      <c r="C203" s="23" t="s">
        <v>41</v>
      </c>
      <c r="D203" s="23" t="s">
        <v>104</v>
      </c>
      <c r="E203" s="23"/>
      <c r="F203" s="24">
        <f>F202</f>
        <v>1391892</v>
      </c>
    </row>
    <row r="204" spans="1:6" ht="16.5" customHeight="1">
      <c r="A204" s="22" t="s">
        <v>293</v>
      </c>
      <c r="B204" s="23" t="s">
        <v>11</v>
      </c>
      <c r="C204" s="23" t="s">
        <v>41</v>
      </c>
      <c r="D204" s="23" t="s">
        <v>173</v>
      </c>
      <c r="E204" s="23"/>
      <c r="F204" s="38">
        <f>F206</f>
        <v>834509</v>
      </c>
    </row>
    <row r="205" spans="1:6" ht="27.75" customHeight="1">
      <c r="A205" s="22" t="s">
        <v>69</v>
      </c>
      <c r="B205" s="23" t="s">
        <v>11</v>
      </c>
      <c r="C205" s="23" t="s">
        <v>41</v>
      </c>
      <c r="D205" s="23" t="s">
        <v>105</v>
      </c>
      <c r="E205" s="23"/>
      <c r="F205" s="38">
        <f>F206</f>
        <v>834509</v>
      </c>
    </row>
    <row r="206" spans="1:6" ht="24" customHeight="1">
      <c r="A206" s="25" t="s">
        <v>8</v>
      </c>
      <c r="B206" s="26" t="s">
        <v>11</v>
      </c>
      <c r="C206" s="26" t="s">
        <v>41</v>
      </c>
      <c r="D206" s="26" t="s">
        <v>105</v>
      </c>
      <c r="E206" s="26" t="s">
        <v>88</v>
      </c>
      <c r="F206" s="72">
        <v>834509</v>
      </c>
    </row>
    <row r="207" spans="1:6" ht="19.5" customHeight="1">
      <c r="A207" s="22" t="s">
        <v>106</v>
      </c>
      <c r="B207" s="23" t="s">
        <v>11</v>
      </c>
      <c r="C207" s="23" t="s">
        <v>41</v>
      </c>
      <c r="D207" s="23" t="s">
        <v>174</v>
      </c>
      <c r="E207" s="23"/>
      <c r="F207" s="38">
        <v>203877</v>
      </c>
    </row>
    <row r="208" spans="1:6" ht="24.75" customHeight="1">
      <c r="A208" s="22" t="s">
        <v>69</v>
      </c>
      <c r="B208" s="23" t="s">
        <v>11</v>
      </c>
      <c r="C208" s="23" t="s">
        <v>41</v>
      </c>
      <c r="D208" s="23" t="s">
        <v>107</v>
      </c>
      <c r="E208" s="23"/>
      <c r="F208" s="38">
        <v>203877</v>
      </c>
    </row>
    <row r="209" spans="1:6" ht="22.5" customHeight="1">
      <c r="A209" s="25" t="s">
        <v>8</v>
      </c>
      <c r="B209" s="26" t="s">
        <v>11</v>
      </c>
      <c r="C209" s="26" t="s">
        <v>41</v>
      </c>
      <c r="D209" s="26" t="s">
        <v>107</v>
      </c>
      <c r="E209" s="26" t="s">
        <v>88</v>
      </c>
      <c r="F209" s="38">
        <v>203877</v>
      </c>
    </row>
    <row r="210" spans="1:6" ht="22.5" customHeight="1">
      <c r="A210" s="22" t="s">
        <v>108</v>
      </c>
      <c r="B210" s="23" t="s">
        <v>11</v>
      </c>
      <c r="C210" s="23" t="s">
        <v>41</v>
      </c>
      <c r="D210" s="23" t="s">
        <v>175</v>
      </c>
      <c r="E210" s="23"/>
      <c r="F210" s="38">
        <v>150652</v>
      </c>
    </row>
    <row r="211" spans="1:6" ht="29.25" customHeight="1">
      <c r="A211" s="22" t="s">
        <v>69</v>
      </c>
      <c r="B211" s="23" t="s">
        <v>11</v>
      </c>
      <c r="C211" s="23" t="s">
        <v>41</v>
      </c>
      <c r="D211" s="23" t="s">
        <v>109</v>
      </c>
      <c r="E211" s="23"/>
      <c r="F211" s="38">
        <v>150652</v>
      </c>
    </row>
    <row r="212" spans="1:6" ht="24.75" customHeight="1">
      <c r="A212" s="25" t="s">
        <v>8</v>
      </c>
      <c r="B212" s="26" t="s">
        <v>11</v>
      </c>
      <c r="C212" s="26" t="s">
        <v>41</v>
      </c>
      <c r="D212" s="26" t="s">
        <v>109</v>
      </c>
      <c r="E212" s="26" t="s">
        <v>88</v>
      </c>
      <c r="F212" s="38">
        <v>150652</v>
      </c>
    </row>
    <row r="213" spans="1:6" ht="21">
      <c r="A213" s="22" t="s">
        <v>110</v>
      </c>
      <c r="B213" s="23" t="s">
        <v>11</v>
      </c>
      <c r="C213" s="23" t="s">
        <v>41</v>
      </c>
      <c r="D213" s="23" t="s">
        <v>176</v>
      </c>
      <c r="E213" s="23"/>
      <c r="F213" s="38">
        <v>202854</v>
      </c>
    </row>
    <row r="214" spans="1:6" ht="42">
      <c r="A214" s="22" t="s">
        <v>69</v>
      </c>
      <c r="B214" s="23" t="s">
        <v>11</v>
      </c>
      <c r="C214" s="23" t="s">
        <v>41</v>
      </c>
      <c r="D214" s="23" t="s">
        <v>111</v>
      </c>
      <c r="E214" s="23"/>
      <c r="F214" s="38">
        <v>202854</v>
      </c>
    </row>
    <row r="215" spans="1:6" ht="12.75">
      <c r="A215" s="25" t="s">
        <v>8</v>
      </c>
      <c r="B215" s="26" t="s">
        <v>11</v>
      </c>
      <c r="C215" s="26" t="s">
        <v>41</v>
      </c>
      <c r="D215" s="26" t="s">
        <v>111</v>
      </c>
      <c r="E215" s="26" t="s">
        <v>88</v>
      </c>
      <c r="F215" s="38">
        <v>202854</v>
      </c>
    </row>
    <row r="216" spans="1:6" ht="12.75">
      <c r="A216" s="63" t="s">
        <v>112</v>
      </c>
      <c r="B216" s="64" t="s">
        <v>7</v>
      </c>
      <c r="C216" s="64"/>
      <c r="D216" s="64"/>
      <c r="E216" s="64"/>
      <c r="F216" s="65">
        <f>F11</f>
        <v>38409598</v>
      </c>
    </row>
    <row r="218" spans="1:6" ht="15">
      <c r="A218" s="3" t="s">
        <v>180</v>
      </c>
      <c r="B218" s="6"/>
      <c r="C218" s="6"/>
      <c r="D218" s="6"/>
      <c r="E218" s="31"/>
      <c r="F218" s="32"/>
    </row>
    <row r="219" spans="1:6" ht="15">
      <c r="A219" s="3" t="s">
        <v>181</v>
      </c>
      <c r="B219" s="6"/>
      <c r="C219" s="6"/>
      <c r="D219" s="6" t="s">
        <v>182</v>
      </c>
      <c r="E219" s="31"/>
      <c r="F219" s="32"/>
    </row>
  </sheetData>
  <sheetProtection/>
  <mergeCells count="12">
    <mergeCell ref="A6:F6"/>
    <mergeCell ref="A7:E7"/>
    <mergeCell ref="A1:F1"/>
    <mergeCell ref="A2:F2"/>
    <mergeCell ref="A3:F3"/>
    <mergeCell ref="A4:F4"/>
    <mergeCell ref="E9:E10"/>
    <mergeCell ref="A9:A10"/>
    <mergeCell ref="B9:B10"/>
    <mergeCell ref="C9:C10"/>
    <mergeCell ref="D9:D10"/>
    <mergeCell ref="F9:F10"/>
  </mergeCells>
  <printOptions/>
  <pageMargins left="0.7874015748031497" right="0" top="0.2362204724409449" bottom="0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zoomScale="85" zoomScaleNormal="85" zoomScalePageLayoutView="0" workbookViewId="0" topLeftCell="A1">
      <selection activeCell="A4" sqref="A4:G4"/>
    </sheetView>
  </sheetViews>
  <sheetFormatPr defaultColWidth="9.00390625" defaultRowHeight="12.75"/>
  <cols>
    <col min="1" max="1" width="50.125" style="0" customWidth="1"/>
    <col min="2" max="2" width="7.875" style="4" customWidth="1"/>
    <col min="3" max="3" width="9.875" style="4" customWidth="1"/>
    <col min="4" max="4" width="15.00390625" style="4" customWidth="1"/>
    <col min="5" max="5" width="9.00390625" style="4" customWidth="1"/>
    <col min="6" max="6" width="14.75390625" style="2" bestFit="1" customWidth="1"/>
    <col min="7" max="7" width="16.125" style="0" customWidth="1"/>
    <col min="8" max="8" width="11.75390625" style="0" bestFit="1" customWidth="1"/>
  </cols>
  <sheetData>
    <row r="1" spans="1:7" ht="15">
      <c r="A1" s="141" t="s">
        <v>198</v>
      </c>
      <c r="B1" s="141"/>
      <c r="C1" s="141"/>
      <c r="D1" s="141"/>
      <c r="E1" s="141"/>
      <c r="F1" s="141"/>
      <c r="G1" s="141"/>
    </row>
    <row r="2" spans="1:7" ht="15">
      <c r="A2" s="141" t="s">
        <v>0</v>
      </c>
      <c r="B2" s="141"/>
      <c r="C2" s="141"/>
      <c r="D2" s="141"/>
      <c r="E2" s="141"/>
      <c r="F2" s="141"/>
      <c r="G2" s="141"/>
    </row>
    <row r="3" spans="1:7" ht="15">
      <c r="A3" s="141" t="s">
        <v>177</v>
      </c>
      <c r="B3" s="141"/>
      <c r="C3" s="141"/>
      <c r="D3" s="141"/>
      <c r="E3" s="141"/>
      <c r="F3" s="141"/>
      <c r="G3" s="141"/>
    </row>
    <row r="4" spans="1:7" ht="15">
      <c r="A4" s="141" t="s">
        <v>316</v>
      </c>
      <c r="B4" s="141"/>
      <c r="C4" s="141"/>
      <c r="D4" s="141"/>
      <c r="E4" s="141"/>
      <c r="F4" s="141"/>
      <c r="G4" s="141"/>
    </row>
    <row r="5" spans="1:6" ht="0.75" customHeight="1">
      <c r="A5" s="1"/>
      <c r="B5" s="5"/>
      <c r="C5" s="5"/>
      <c r="D5" s="5"/>
      <c r="E5" s="5"/>
      <c r="F5" s="1"/>
    </row>
    <row r="6" spans="1:7" ht="82.5" customHeight="1">
      <c r="A6" s="139" t="s">
        <v>256</v>
      </c>
      <c r="B6" s="139"/>
      <c r="C6" s="139"/>
      <c r="D6" s="139"/>
      <c r="E6" s="139"/>
      <c r="F6" s="139"/>
      <c r="G6" s="139"/>
    </row>
    <row r="7" spans="1:6" ht="5.25" customHeight="1" hidden="1">
      <c r="A7" s="140"/>
      <c r="B7" s="140"/>
      <c r="C7" s="140"/>
      <c r="D7" s="140"/>
      <c r="E7" s="140"/>
      <c r="F7" s="8"/>
    </row>
    <row r="8" spans="1:6" ht="17.25" customHeight="1">
      <c r="A8" s="3"/>
      <c r="B8" s="6"/>
      <c r="C8" s="6"/>
      <c r="D8" s="6"/>
      <c r="E8" s="6"/>
      <c r="F8" s="8"/>
    </row>
    <row r="9" spans="1:7" ht="28.5" customHeight="1">
      <c r="A9" s="18" t="s">
        <v>1</v>
      </c>
      <c r="B9" s="17" t="s">
        <v>2</v>
      </c>
      <c r="C9" s="17" t="s">
        <v>3</v>
      </c>
      <c r="D9" s="17" t="s">
        <v>4</v>
      </c>
      <c r="E9" s="17" t="s">
        <v>5</v>
      </c>
      <c r="F9" s="18" t="s">
        <v>192</v>
      </c>
      <c r="G9" s="18" t="s">
        <v>257</v>
      </c>
    </row>
    <row r="10" spans="1:7" ht="38.25">
      <c r="A10" s="117" t="s">
        <v>179</v>
      </c>
      <c r="B10" s="118"/>
      <c r="C10" s="118"/>
      <c r="D10" s="118"/>
      <c r="E10" s="118"/>
      <c r="F10" s="119">
        <f>F12+F37+F42+F74+F92+F130+F141+F162+F168+F176+F182+F188</f>
        <v>27534406</v>
      </c>
      <c r="G10" s="120">
        <f>G12+G37+G42+G74+G92+G130+G141+G162+G168+G176+G182+G188</f>
        <v>33943779</v>
      </c>
    </row>
    <row r="11" spans="1:7" ht="21">
      <c r="A11" s="58" t="s">
        <v>179</v>
      </c>
      <c r="B11" s="59" t="s">
        <v>11</v>
      </c>
      <c r="C11" s="59"/>
      <c r="D11" s="59"/>
      <c r="E11" s="59"/>
      <c r="F11" s="60">
        <f>F10</f>
        <v>27534406</v>
      </c>
      <c r="G11" s="24">
        <f>G10</f>
        <v>33943779</v>
      </c>
    </row>
    <row r="12" spans="1:7" ht="24" customHeight="1">
      <c r="A12" s="22" t="s">
        <v>56</v>
      </c>
      <c r="B12" s="23" t="s">
        <v>11</v>
      </c>
      <c r="C12" s="23" t="s">
        <v>23</v>
      </c>
      <c r="D12" s="23"/>
      <c r="E12" s="23"/>
      <c r="F12" s="24">
        <f>F13+F18+F25+F30</f>
        <v>7650327</v>
      </c>
      <c r="G12" s="24">
        <f>G13+G18+G25+G30</f>
        <v>7650327</v>
      </c>
    </row>
    <row r="13" spans="1:7" ht="31.5">
      <c r="A13" s="110" t="s">
        <v>57</v>
      </c>
      <c r="B13" s="104" t="s">
        <v>11</v>
      </c>
      <c r="C13" s="104" t="s">
        <v>12</v>
      </c>
      <c r="D13" s="104"/>
      <c r="E13" s="104"/>
      <c r="F13" s="105">
        <v>2412784</v>
      </c>
      <c r="G13" s="105">
        <v>2412784</v>
      </c>
    </row>
    <row r="14" spans="1:7" ht="21.75" customHeight="1">
      <c r="A14" s="22" t="s">
        <v>66</v>
      </c>
      <c r="B14" s="23" t="s">
        <v>11</v>
      </c>
      <c r="C14" s="23" t="s">
        <v>12</v>
      </c>
      <c r="D14" s="23" t="s">
        <v>67</v>
      </c>
      <c r="E14" s="23"/>
      <c r="F14" s="24">
        <v>2412784</v>
      </c>
      <c r="G14" s="24">
        <v>2412784</v>
      </c>
    </row>
    <row r="15" spans="1:7" ht="21">
      <c r="A15" s="22" t="s">
        <v>93</v>
      </c>
      <c r="B15" s="23" t="s">
        <v>11</v>
      </c>
      <c r="C15" s="23" t="s">
        <v>12</v>
      </c>
      <c r="D15" s="23" t="s">
        <v>68</v>
      </c>
      <c r="E15" s="23"/>
      <c r="F15" s="24">
        <v>2412784</v>
      </c>
      <c r="G15" s="24">
        <v>2412784</v>
      </c>
    </row>
    <row r="16" spans="1:7" ht="42">
      <c r="A16" s="22" t="s">
        <v>122</v>
      </c>
      <c r="B16" s="23" t="s">
        <v>11</v>
      </c>
      <c r="C16" s="23" t="s">
        <v>12</v>
      </c>
      <c r="D16" s="23" t="s">
        <v>70</v>
      </c>
      <c r="E16" s="23"/>
      <c r="F16" s="24">
        <v>2412784</v>
      </c>
      <c r="G16" s="24">
        <v>2412784</v>
      </c>
    </row>
    <row r="17" spans="1:7" ht="45">
      <c r="A17" s="25" t="s">
        <v>71</v>
      </c>
      <c r="B17" s="26" t="s">
        <v>11</v>
      </c>
      <c r="C17" s="26" t="s">
        <v>12</v>
      </c>
      <c r="D17" s="26" t="s">
        <v>70</v>
      </c>
      <c r="E17" s="26" t="s">
        <v>72</v>
      </c>
      <c r="F17" s="24">
        <v>2412784</v>
      </c>
      <c r="G17" s="24">
        <v>2412784</v>
      </c>
    </row>
    <row r="18" spans="1:7" ht="42">
      <c r="A18" s="110" t="s">
        <v>13</v>
      </c>
      <c r="B18" s="104" t="s">
        <v>11</v>
      </c>
      <c r="C18" s="104" t="s">
        <v>14</v>
      </c>
      <c r="D18" s="104"/>
      <c r="E18" s="104"/>
      <c r="F18" s="105">
        <f>F22+F23+F24</f>
        <v>5176843</v>
      </c>
      <c r="G18" s="105">
        <f>G22+G23+G24</f>
        <v>5176843</v>
      </c>
    </row>
    <row r="19" spans="1:7" ht="12.75">
      <c r="A19" s="22" t="s">
        <v>66</v>
      </c>
      <c r="B19" s="23" t="s">
        <v>11</v>
      </c>
      <c r="C19" s="23" t="s">
        <v>14</v>
      </c>
      <c r="D19" s="23" t="s">
        <v>67</v>
      </c>
      <c r="E19" s="23"/>
      <c r="F19" s="24">
        <f>F18</f>
        <v>5176843</v>
      </c>
      <c r="G19" s="24">
        <f>G18</f>
        <v>5176843</v>
      </c>
    </row>
    <row r="20" spans="1:7" ht="12.75">
      <c r="A20" s="22" t="s">
        <v>15</v>
      </c>
      <c r="B20" s="23" t="s">
        <v>11</v>
      </c>
      <c r="C20" s="23" t="s">
        <v>14</v>
      </c>
      <c r="D20" s="23" t="s">
        <v>73</v>
      </c>
      <c r="E20" s="23"/>
      <c r="F20" s="24">
        <f>F19</f>
        <v>5176843</v>
      </c>
      <c r="G20" s="24">
        <f>G19</f>
        <v>5176843</v>
      </c>
    </row>
    <row r="21" spans="1:7" ht="42">
      <c r="A21" s="22" t="s">
        <v>122</v>
      </c>
      <c r="B21" s="23" t="s">
        <v>11</v>
      </c>
      <c r="C21" s="23" t="s">
        <v>14</v>
      </c>
      <c r="D21" s="23" t="s">
        <v>113</v>
      </c>
      <c r="E21" s="23"/>
      <c r="F21" s="24">
        <f>F22+F23+F24</f>
        <v>5176843</v>
      </c>
      <c r="G21" s="24">
        <f>G22+G23+G24</f>
        <v>5176843</v>
      </c>
    </row>
    <row r="22" spans="1:7" ht="45">
      <c r="A22" s="25" t="s">
        <v>71</v>
      </c>
      <c r="B22" s="26" t="s">
        <v>11</v>
      </c>
      <c r="C22" s="26" t="s">
        <v>14</v>
      </c>
      <c r="D22" s="26" t="s">
        <v>113</v>
      </c>
      <c r="E22" s="26" t="s">
        <v>72</v>
      </c>
      <c r="F22" s="27">
        <v>4046843</v>
      </c>
      <c r="G22" s="27">
        <v>4046843</v>
      </c>
    </row>
    <row r="23" spans="1:7" ht="22.5">
      <c r="A23" s="25" t="s">
        <v>74</v>
      </c>
      <c r="B23" s="26" t="s">
        <v>11</v>
      </c>
      <c r="C23" s="26" t="s">
        <v>14</v>
      </c>
      <c r="D23" s="26" t="s">
        <v>113</v>
      </c>
      <c r="E23" s="26" t="s">
        <v>75</v>
      </c>
      <c r="F23" s="27">
        <v>1120000</v>
      </c>
      <c r="G23" s="27">
        <v>1120000</v>
      </c>
    </row>
    <row r="24" spans="1:7" ht="12.75">
      <c r="A24" s="25" t="s">
        <v>76</v>
      </c>
      <c r="B24" s="26" t="s">
        <v>11</v>
      </c>
      <c r="C24" s="26" t="s">
        <v>14</v>
      </c>
      <c r="D24" s="26" t="s">
        <v>113</v>
      </c>
      <c r="E24" s="26" t="s">
        <v>77</v>
      </c>
      <c r="F24" s="27">
        <v>10000</v>
      </c>
      <c r="G24" s="27">
        <v>10000</v>
      </c>
    </row>
    <row r="25" spans="1:7" ht="12.75">
      <c r="A25" s="110" t="s">
        <v>18</v>
      </c>
      <c r="B25" s="104" t="s">
        <v>11</v>
      </c>
      <c r="C25" s="104" t="s">
        <v>16</v>
      </c>
      <c r="D25" s="104"/>
      <c r="E25" s="104"/>
      <c r="F25" s="105">
        <v>50000</v>
      </c>
      <c r="G25" s="105">
        <v>50000</v>
      </c>
    </row>
    <row r="26" spans="1:7" ht="12.75">
      <c r="A26" s="22" t="s">
        <v>66</v>
      </c>
      <c r="B26" s="23" t="s">
        <v>11</v>
      </c>
      <c r="C26" s="23" t="s">
        <v>16</v>
      </c>
      <c r="D26" s="23" t="s">
        <v>67</v>
      </c>
      <c r="E26" s="23"/>
      <c r="F26" s="24">
        <v>50000</v>
      </c>
      <c r="G26" s="24">
        <v>50000</v>
      </c>
    </row>
    <row r="27" spans="1:7" ht="17.25" customHeight="1">
      <c r="A27" s="22" t="s">
        <v>32</v>
      </c>
      <c r="B27" s="23" t="s">
        <v>11</v>
      </c>
      <c r="C27" s="23" t="s">
        <v>16</v>
      </c>
      <c r="D27" s="23" t="s">
        <v>90</v>
      </c>
      <c r="E27" s="23"/>
      <c r="F27" s="24">
        <v>50000</v>
      </c>
      <c r="G27" s="24">
        <v>50000</v>
      </c>
    </row>
    <row r="28" spans="1:7" ht="42">
      <c r="A28" s="22" t="s">
        <v>122</v>
      </c>
      <c r="B28" s="23" t="s">
        <v>11</v>
      </c>
      <c r="C28" s="23" t="s">
        <v>16</v>
      </c>
      <c r="D28" s="23" t="s">
        <v>78</v>
      </c>
      <c r="E28" s="23"/>
      <c r="F28" s="24">
        <v>50000</v>
      </c>
      <c r="G28" s="24">
        <v>50000</v>
      </c>
    </row>
    <row r="29" spans="1:7" ht="12.75">
      <c r="A29" s="25" t="s">
        <v>76</v>
      </c>
      <c r="B29" s="26" t="s">
        <v>11</v>
      </c>
      <c r="C29" s="26" t="s">
        <v>16</v>
      </c>
      <c r="D29" s="26" t="s">
        <v>78</v>
      </c>
      <c r="E29" s="26" t="s">
        <v>77</v>
      </c>
      <c r="F29" s="27">
        <v>50000</v>
      </c>
      <c r="G29" s="27">
        <v>50000</v>
      </c>
    </row>
    <row r="30" spans="1:7" ht="12.75">
      <c r="A30" s="110" t="s">
        <v>47</v>
      </c>
      <c r="B30" s="104" t="s">
        <v>11</v>
      </c>
      <c r="C30" s="104" t="s">
        <v>48</v>
      </c>
      <c r="D30" s="104"/>
      <c r="E30" s="104"/>
      <c r="F30" s="105">
        <v>10700</v>
      </c>
      <c r="G30" s="105">
        <v>10700</v>
      </c>
    </row>
    <row r="31" spans="1:7" ht="12.75">
      <c r="A31" s="22" t="s">
        <v>66</v>
      </c>
      <c r="B31" s="23" t="s">
        <v>11</v>
      </c>
      <c r="C31" s="23" t="s">
        <v>48</v>
      </c>
      <c r="D31" s="23" t="s">
        <v>67</v>
      </c>
      <c r="E31" s="23"/>
      <c r="F31" s="24">
        <v>10000</v>
      </c>
      <c r="G31" s="24">
        <v>10000</v>
      </c>
    </row>
    <row r="32" spans="1:7" ht="19.5" customHeight="1">
      <c r="A32" s="22" t="s">
        <v>259</v>
      </c>
      <c r="B32" s="23" t="s">
        <v>11</v>
      </c>
      <c r="C32" s="23" t="s">
        <v>48</v>
      </c>
      <c r="D32" s="23" t="s">
        <v>260</v>
      </c>
      <c r="E32" s="23"/>
      <c r="F32" s="24">
        <v>10000</v>
      </c>
      <c r="G32" s="24">
        <v>10000</v>
      </c>
    </row>
    <row r="33" spans="1:7" ht="42">
      <c r="A33" s="22" t="s">
        <v>122</v>
      </c>
      <c r="B33" s="23" t="s">
        <v>11</v>
      </c>
      <c r="C33" s="23" t="s">
        <v>48</v>
      </c>
      <c r="D33" s="23" t="s">
        <v>261</v>
      </c>
      <c r="E33" s="23"/>
      <c r="F33" s="24">
        <v>10000</v>
      </c>
      <c r="G33" s="24">
        <v>10000</v>
      </c>
    </row>
    <row r="34" spans="1:7" ht="22.5">
      <c r="A34" s="25" t="s">
        <v>74</v>
      </c>
      <c r="B34" s="26" t="s">
        <v>11</v>
      </c>
      <c r="C34" s="26" t="s">
        <v>48</v>
      </c>
      <c r="D34" s="26" t="s">
        <v>261</v>
      </c>
      <c r="E34" s="26" t="s">
        <v>75</v>
      </c>
      <c r="F34" s="27">
        <v>10000</v>
      </c>
      <c r="G34" s="27">
        <v>10000</v>
      </c>
    </row>
    <row r="35" spans="1:7" ht="63">
      <c r="A35" s="22" t="s">
        <v>203</v>
      </c>
      <c r="B35" s="23" t="s">
        <v>11</v>
      </c>
      <c r="C35" s="23" t="s">
        <v>48</v>
      </c>
      <c r="D35" s="23" t="s">
        <v>115</v>
      </c>
      <c r="E35" s="23"/>
      <c r="F35" s="24">
        <v>700</v>
      </c>
      <c r="G35" s="24">
        <v>700</v>
      </c>
    </row>
    <row r="36" spans="1:7" ht="22.5" customHeight="1">
      <c r="A36" s="25" t="s">
        <v>74</v>
      </c>
      <c r="B36" s="26" t="s">
        <v>11</v>
      </c>
      <c r="C36" s="26" t="s">
        <v>48</v>
      </c>
      <c r="D36" s="26" t="s">
        <v>115</v>
      </c>
      <c r="E36" s="26" t="s">
        <v>75</v>
      </c>
      <c r="F36" s="27">
        <v>700</v>
      </c>
      <c r="G36" s="27">
        <v>700</v>
      </c>
    </row>
    <row r="37" spans="1:7" ht="12.75">
      <c r="A37" s="110" t="s">
        <v>25</v>
      </c>
      <c r="B37" s="104" t="s">
        <v>11</v>
      </c>
      <c r="C37" s="104" t="s">
        <v>36</v>
      </c>
      <c r="D37" s="104"/>
      <c r="E37" s="104"/>
      <c r="F37" s="105">
        <f>F40+F41</f>
        <v>454900</v>
      </c>
      <c r="G37" s="105">
        <f>G40+G41</f>
        <v>471800</v>
      </c>
    </row>
    <row r="38" spans="1:7" ht="12.75">
      <c r="A38" s="22" t="s">
        <v>19</v>
      </c>
      <c r="B38" s="23" t="s">
        <v>11</v>
      </c>
      <c r="C38" s="23" t="s">
        <v>20</v>
      </c>
      <c r="D38" s="23"/>
      <c r="E38" s="23"/>
      <c r="F38" s="24">
        <f>F37</f>
        <v>454900</v>
      </c>
      <c r="G38" s="24">
        <f>G39</f>
        <v>440300</v>
      </c>
    </row>
    <row r="39" spans="1:7" ht="31.5">
      <c r="A39" s="22" t="s">
        <v>79</v>
      </c>
      <c r="B39" s="23" t="s">
        <v>11</v>
      </c>
      <c r="C39" s="23" t="s">
        <v>20</v>
      </c>
      <c r="D39" s="23" t="s">
        <v>94</v>
      </c>
      <c r="E39" s="23"/>
      <c r="F39" s="24">
        <f>F38</f>
        <v>454900</v>
      </c>
      <c r="G39" s="24">
        <f>G40</f>
        <v>440300</v>
      </c>
    </row>
    <row r="40" spans="1:7" ht="45">
      <c r="A40" s="25" t="s">
        <v>71</v>
      </c>
      <c r="B40" s="26" t="s">
        <v>11</v>
      </c>
      <c r="C40" s="26" t="s">
        <v>20</v>
      </c>
      <c r="D40" s="26" t="s">
        <v>94</v>
      </c>
      <c r="E40" s="26" t="s">
        <v>72</v>
      </c>
      <c r="F40" s="27">
        <v>423400</v>
      </c>
      <c r="G40" s="27">
        <v>440300</v>
      </c>
    </row>
    <row r="41" spans="1:7" ht="22.5">
      <c r="A41" s="25" t="s">
        <v>74</v>
      </c>
      <c r="B41" s="26" t="s">
        <v>11</v>
      </c>
      <c r="C41" s="26" t="s">
        <v>20</v>
      </c>
      <c r="D41" s="26" t="s">
        <v>94</v>
      </c>
      <c r="E41" s="26" t="s">
        <v>75</v>
      </c>
      <c r="F41" s="27">
        <v>31500</v>
      </c>
      <c r="G41" s="27">
        <v>31500</v>
      </c>
    </row>
    <row r="42" spans="1:7" ht="22.5" customHeight="1">
      <c r="A42" s="110" t="s">
        <v>26</v>
      </c>
      <c r="B42" s="104" t="s">
        <v>11</v>
      </c>
      <c r="C42" s="104" t="s">
        <v>29</v>
      </c>
      <c r="D42" s="104"/>
      <c r="E42" s="104"/>
      <c r="F42" s="105">
        <f>F43+F50+F67</f>
        <v>262000</v>
      </c>
      <c r="G42" s="105">
        <f>G43+G50+G67</f>
        <v>262000</v>
      </c>
    </row>
    <row r="43" spans="1:7" ht="22.5" customHeight="1">
      <c r="A43" s="22" t="s">
        <v>262</v>
      </c>
      <c r="B43" s="23" t="s">
        <v>11</v>
      </c>
      <c r="C43" s="23" t="s">
        <v>263</v>
      </c>
      <c r="D43" s="23"/>
      <c r="E43" s="23"/>
      <c r="F43" s="24">
        <v>1000</v>
      </c>
      <c r="G43" s="24">
        <v>1000</v>
      </c>
    </row>
    <row r="44" spans="1:7" ht="31.5">
      <c r="A44" s="22" t="s">
        <v>118</v>
      </c>
      <c r="B44" s="23" t="s">
        <v>11</v>
      </c>
      <c r="C44" s="23" t="s">
        <v>263</v>
      </c>
      <c r="D44" s="23" t="s">
        <v>264</v>
      </c>
      <c r="E44" s="23"/>
      <c r="F44" s="24">
        <v>1000</v>
      </c>
      <c r="G44" s="24">
        <v>1000</v>
      </c>
    </row>
    <row r="45" spans="1:7" ht="52.5">
      <c r="A45" s="106" t="s">
        <v>211</v>
      </c>
      <c r="B45" s="100" t="s">
        <v>11</v>
      </c>
      <c r="C45" s="100" t="s">
        <v>263</v>
      </c>
      <c r="D45" s="100" t="s">
        <v>213</v>
      </c>
      <c r="E45" s="100"/>
      <c r="F45" s="101">
        <v>1000</v>
      </c>
      <c r="G45" s="101">
        <v>1000</v>
      </c>
    </row>
    <row r="46" spans="1:7" ht="28.5" customHeight="1">
      <c r="A46" s="22" t="s">
        <v>212</v>
      </c>
      <c r="B46" s="23" t="s">
        <v>11</v>
      </c>
      <c r="C46" s="23" t="s">
        <v>263</v>
      </c>
      <c r="D46" s="23" t="s">
        <v>216</v>
      </c>
      <c r="E46" s="23"/>
      <c r="F46" s="24">
        <v>1000</v>
      </c>
      <c r="G46" s="24">
        <v>1000</v>
      </c>
    </row>
    <row r="47" spans="1:7" ht="21">
      <c r="A47" s="22" t="s">
        <v>214</v>
      </c>
      <c r="B47" s="23" t="s">
        <v>11</v>
      </c>
      <c r="C47" s="23" t="s">
        <v>263</v>
      </c>
      <c r="D47" s="23" t="s">
        <v>215</v>
      </c>
      <c r="E47" s="23"/>
      <c r="F47" s="24">
        <v>1000</v>
      </c>
      <c r="G47" s="24">
        <v>1000</v>
      </c>
    </row>
    <row r="48" spans="1:7" ht="42">
      <c r="A48" s="22" t="s">
        <v>122</v>
      </c>
      <c r="B48" s="23" t="s">
        <v>11</v>
      </c>
      <c r="C48" s="23" t="s">
        <v>263</v>
      </c>
      <c r="D48" s="23" t="s">
        <v>265</v>
      </c>
      <c r="E48" s="23"/>
      <c r="F48" s="24">
        <v>1000</v>
      </c>
      <c r="G48" s="24">
        <v>1000</v>
      </c>
    </row>
    <row r="49" spans="1:7" ht="21" customHeight="1">
      <c r="A49" s="25" t="s">
        <v>74</v>
      </c>
      <c r="B49" s="26" t="s">
        <v>11</v>
      </c>
      <c r="C49" s="26" t="s">
        <v>263</v>
      </c>
      <c r="D49" s="26" t="s">
        <v>265</v>
      </c>
      <c r="E49" s="26" t="s">
        <v>75</v>
      </c>
      <c r="F49" s="27">
        <v>1000</v>
      </c>
      <c r="G49" s="27">
        <v>1000</v>
      </c>
    </row>
    <row r="50" spans="1:7" ht="31.5">
      <c r="A50" s="22" t="s">
        <v>204</v>
      </c>
      <c r="B50" s="23" t="s">
        <v>11</v>
      </c>
      <c r="C50" s="23" t="s">
        <v>22</v>
      </c>
      <c r="D50" s="23"/>
      <c r="E50" s="23"/>
      <c r="F50" s="24">
        <f>F56+F61+F66</f>
        <v>251000</v>
      </c>
      <c r="G50" s="24">
        <f>G56+G61+G66</f>
        <v>251000</v>
      </c>
    </row>
    <row r="51" spans="1:7" ht="31.5">
      <c r="A51" s="22" t="s">
        <v>118</v>
      </c>
      <c r="B51" s="23" t="s">
        <v>11</v>
      </c>
      <c r="C51" s="23" t="s">
        <v>22</v>
      </c>
      <c r="D51" s="23" t="s">
        <v>264</v>
      </c>
      <c r="E51" s="23"/>
      <c r="F51" s="24">
        <v>300000</v>
      </c>
      <c r="G51" s="24">
        <v>300000</v>
      </c>
    </row>
    <row r="52" spans="1:7" ht="21">
      <c r="A52" s="106" t="s">
        <v>266</v>
      </c>
      <c r="B52" s="100" t="s">
        <v>11</v>
      </c>
      <c r="C52" s="100" t="s">
        <v>22</v>
      </c>
      <c r="D52" s="100" t="s">
        <v>95</v>
      </c>
      <c r="E52" s="100"/>
      <c r="F52" s="101">
        <v>100000</v>
      </c>
      <c r="G52" s="101">
        <v>100000</v>
      </c>
    </row>
    <row r="53" spans="1:7" ht="23.25" customHeight="1">
      <c r="A53" s="22" t="s">
        <v>119</v>
      </c>
      <c r="B53" s="23" t="s">
        <v>11</v>
      </c>
      <c r="C53" s="23" t="s">
        <v>22</v>
      </c>
      <c r="D53" s="23" t="s">
        <v>120</v>
      </c>
      <c r="E53" s="23"/>
      <c r="F53" s="24">
        <v>100000</v>
      </c>
      <c r="G53" s="24">
        <v>100000</v>
      </c>
    </row>
    <row r="54" spans="1:7" ht="31.5">
      <c r="A54" s="22" t="s">
        <v>267</v>
      </c>
      <c r="B54" s="23" t="s">
        <v>11</v>
      </c>
      <c r="C54" s="23" t="s">
        <v>22</v>
      </c>
      <c r="D54" s="23" t="s">
        <v>121</v>
      </c>
      <c r="E54" s="23"/>
      <c r="F54" s="24">
        <v>100000</v>
      </c>
      <c r="G54" s="24">
        <v>100000</v>
      </c>
    </row>
    <row r="55" spans="1:7" ht="42">
      <c r="A55" s="22" t="s">
        <v>122</v>
      </c>
      <c r="B55" s="23" t="s">
        <v>11</v>
      </c>
      <c r="C55" s="23" t="s">
        <v>22</v>
      </c>
      <c r="D55" s="23" t="s">
        <v>123</v>
      </c>
      <c r="E55" s="23"/>
      <c r="F55" s="24">
        <v>100000</v>
      </c>
      <c r="G55" s="24">
        <v>100000</v>
      </c>
    </row>
    <row r="56" spans="1:7" ht="22.5">
      <c r="A56" s="25" t="s">
        <v>74</v>
      </c>
      <c r="B56" s="26" t="s">
        <v>11</v>
      </c>
      <c r="C56" s="26" t="s">
        <v>22</v>
      </c>
      <c r="D56" s="26" t="s">
        <v>123</v>
      </c>
      <c r="E56" s="26" t="s">
        <v>75</v>
      </c>
      <c r="F56" s="27">
        <v>100000</v>
      </c>
      <c r="G56" s="27">
        <v>100000</v>
      </c>
    </row>
    <row r="57" spans="1:7" ht="24.75" customHeight="1">
      <c r="A57" s="106" t="s">
        <v>218</v>
      </c>
      <c r="B57" s="100" t="s">
        <v>11</v>
      </c>
      <c r="C57" s="100" t="s">
        <v>22</v>
      </c>
      <c r="D57" s="100" t="s">
        <v>186</v>
      </c>
      <c r="E57" s="100"/>
      <c r="F57" s="101">
        <f>F61</f>
        <v>150000</v>
      </c>
      <c r="G57" s="101">
        <f>G61</f>
        <v>150000</v>
      </c>
    </row>
    <row r="58" spans="1:7" ht="24.75" customHeight="1">
      <c r="A58" s="22" t="s">
        <v>268</v>
      </c>
      <c r="B58" s="23" t="s">
        <v>11</v>
      </c>
      <c r="C58" s="23" t="s">
        <v>22</v>
      </c>
      <c r="D58" s="23" t="s">
        <v>187</v>
      </c>
      <c r="E58" s="23"/>
      <c r="F58" s="24">
        <f>F61</f>
        <v>150000</v>
      </c>
      <c r="G58" s="24">
        <f>G61</f>
        <v>150000</v>
      </c>
    </row>
    <row r="59" spans="1:7" ht="24.75" customHeight="1">
      <c r="A59" s="22" t="s">
        <v>219</v>
      </c>
      <c r="B59" s="23" t="s">
        <v>11</v>
      </c>
      <c r="C59" s="23" t="s">
        <v>22</v>
      </c>
      <c r="D59" s="23" t="s">
        <v>188</v>
      </c>
      <c r="E59" s="23"/>
      <c r="F59" s="24">
        <f>F61</f>
        <v>150000</v>
      </c>
      <c r="G59" s="24">
        <f>G61</f>
        <v>150000</v>
      </c>
    </row>
    <row r="60" spans="1:7" ht="24.75" customHeight="1">
      <c r="A60" s="22" t="s">
        <v>122</v>
      </c>
      <c r="B60" s="23" t="s">
        <v>11</v>
      </c>
      <c r="C60" s="23" t="s">
        <v>22</v>
      </c>
      <c r="D60" s="23" t="s">
        <v>189</v>
      </c>
      <c r="E60" s="23"/>
      <c r="F60" s="24">
        <f>F61</f>
        <v>150000</v>
      </c>
      <c r="G60" s="24">
        <f>G61</f>
        <v>150000</v>
      </c>
    </row>
    <row r="61" spans="1:7" ht="24.75" customHeight="1">
      <c r="A61" s="25" t="s">
        <v>74</v>
      </c>
      <c r="B61" s="26" t="s">
        <v>11</v>
      </c>
      <c r="C61" s="26" t="s">
        <v>22</v>
      </c>
      <c r="D61" s="26" t="s">
        <v>189</v>
      </c>
      <c r="E61" s="26" t="s">
        <v>75</v>
      </c>
      <c r="F61" s="27">
        <v>150000</v>
      </c>
      <c r="G61" s="27">
        <v>150000</v>
      </c>
    </row>
    <row r="62" spans="1:7" ht="24.75" customHeight="1">
      <c r="A62" s="106" t="s">
        <v>269</v>
      </c>
      <c r="B62" s="100" t="s">
        <v>11</v>
      </c>
      <c r="C62" s="100" t="s">
        <v>22</v>
      </c>
      <c r="D62" s="100" t="s">
        <v>270</v>
      </c>
      <c r="E62" s="100"/>
      <c r="F62" s="101">
        <v>1000</v>
      </c>
      <c r="G62" s="101">
        <v>1000</v>
      </c>
    </row>
    <row r="63" spans="1:7" ht="24.75" customHeight="1">
      <c r="A63" s="22" t="s">
        <v>271</v>
      </c>
      <c r="B63" s="23" t="s">
        <v>11</v>
      </c>
      <c r="C63" s="23" t="s">
        <v>22</v>
      </c>
      <c r="D63" s="23" t="s">
        <v>272</v>
      </c>
      <c r="E63" s="23"/>
      <c r="F63" s="24">
        <v>1000</v>
      </c>
      <c r="G63" s="24">
        <v>1000</v>
      </c>
    </row>
    <row r="64" spans="1:7" ht="24.75" customHeight="1">
      <c r="A64" s="22" t="s">
        <v>273</v>
      </c>
      <c r="B64" s="23" t="s">
        <v>11</v>
      </c>
      <c r="C64" s="23" t="s">
        <v>22</v>
      </c>
      <c r="D64" s="23" t="s">
        <v>274</v>
      </c>
      <c r="E64" s="23"/>
      <c r="F64" s="24">
        <v>1000</v>
      </c>
      <c r="G64" s="24">
        <v>1000</v>
      </c>
    </row>
    <row r="65" spans="1:7" ht="31.5" customHeight="1">
      <c r="A65" s="22" t="s">
        <v>122</v>
      </c>
      <c r="B65" s="23" t="s">
        <v>11</v>
      </c>
      <c r="C65" s="23" t="s">
        <v>22</v>
      </c>
      <c r="D65" s="23" t="s">
        <v>275</v>
      </c>
      <c r="E65" s="23"/>
      <c r="F65" s="24">
        <v>1000</v>
      </c>
      <c r="G65" s="24">
        <v>1000</v>
      </c>
    </row>
    <row r="66" spans="1:7" ht="22.5">
      <c r="A66" s="25" t="s">
        <v>74</v>
      </c>
      <c r="B66" s="26" t="s">
        <v>11</v>
      </c>
      <c r="C66" s="26" t="s">
        <v>22</v>
      </c>
      <c r="D66" s="26" t="s">
        <v>275</v>
      </c>
      <c r="E66" s="26" t="s">
        <v>75</v>
      </c>
      <c r="F66" s="27">
        <v>1000</v>
      </c>
      <c r="G66" s="27">
        <v>1000</v>
      </c>
    </row>
    <row r="67" spans="1:7" ht="20.25" customHeight="1">
      <c r="A67" s="22" t="s">
        <v>191</v>
      </c>
      <c r="B67" s="23" t="s">
        <v>11</v>
      </c>
      <c r="C67" s="23" t="s">
        <v>185</v>
      </c>
      <c r="D67" s="23"/>
      <c r="E67" s="23"/>
      <c r="F67" s="24">
        <f>F73</f>
        <v>10000</v>
      </c>
      <c r="G67" s="24">
        <f>G73</f>
        <v>10000</v>
      </c>
    </row>
    <row r="68" spans="1:7" ht="21" hidden="1">
      <c r="A68" s="106" t="s">
        <v>217</v>
      </c>
      <c r="B68" s="100" t="s">
        <v>11</v>
      </c>
      <c r="C68" s="100" t="s">
        <v>185</v>
      </c>
      <c r="D68" s="100" t="s">
        <v>254</v>
      </c>
      <c r="E68" s="100"/>
      <c r="F68" s="101">
        <v>10000</v>
      </c>
      <c r="G68" s="101">
        <v>10000</v>
      </c>
    </row>
    <row r="69" spans="1:7" ht="36" customHeight="1">
      <c r="A69" s="106" t="s">
        <v>155</v>
      </c>
      <c r="B69" s="100" t="s">
        <v>11</v>
      </c>
      <c r="C69" s="100" t="s">
        <v>185</v>
      </c>
      <c r="D69" s="100" t="s">
        <v>276</v>
      </c>
      <c r="E69" s="100"/>
      <c r="F69" s="101">
        <v>10000</v>
      </c>
      <c r="G69" s="101">
        <v>10000</v>
      </c>
    </row>
    <row r="70" spans="1:7" ht="31.5">
      <c r="A70" s="22" t="s">
        <v>190</v>
      </c>
      <c r="B70" s="23" t="s">
        <v>11</v>
      </c>
      <c r="C70" s="23" t="s">
        <v>185</v>
      </c>
      <c r="D70" s="23" t="s">
        <v>277</v>
      </c>
      <c r="E70" s="23"/>
      <c r="F70" s="24">
        <v>10000</v>
      </c>
      <c r="G70" s="24">
        <v>10000</v>
      </c>
    </row>
    <row r="71" spans="1:7" ht="31.5">
      <c r="A71" s="22" t="s">
        <v>278</v>
      </c>
      <c r="B71" s="23" t="s">
        <v>11</v>
      </c>
      <c r="C71" s="23" t="s">
        <v>185</v>
      </c>
      <c r="D71" s="23" t="s">
        <v>279</v>
      </c>
      <c r="E71" s="23"/>
      <c r="F71" s="24">
        <v>10000</v>
      </c>
      <c r="G71" s="24">
        <v>10000</v>
      </c>
    </row>
    <row r="72" spans="1:7" ht="42">
      <c r="A72" s="22" t="s">
        <v>122</v>
      </c>
      <c r="B72" s="23" t="s">
        <v>11</v>
      </c>
      <c r="C72" s="23" t="s">
        <v>185</v>
      </c>
      <c r="D72" s="23" t="s">
        <v>220</v>
      </c>
      <c r="E72" s="23"/>
      <c r="F72" s="24">
        <v>10000</v>
      </c>
      <c r="G72" s="24">
        <v>10000</v>
      </c>
    </row>
    <row r="73" spans="1:7" ht="22.5">
      <c r="A73" s="25" t="s">
        <v>74</v>
      </c>
      <c r="B73" s="26" t="s">
        <v>11</v>
      </c>
      <c r="C73" s="26" t="s">
        <v>185</v>
      </c>
      <c r="D73" s="26" t="s">
        <v>220</v>
      </c>
      <c r="E73" s="26" t="s">
        <v>75</v>
      </c>
      <c r="F73" s="27">
        <v>10000</v>
      </c>
      <c r="G73" s="27">
        <v>10000</v>
      </c>
    </row>
    <row r="74" spans="1:7" ht="27" customHeight="1">
      <c r="A74" s="110" t="s">
        <v>27</v>
      </c>
      <c r="B74" s="104" t="s">
        <v>11</v>
      </c>
      <c r="C74" s="104" t="s">
        <v>30</v>
      </c>
      <c r="D74" s="104"/>
      <c r="E74" s="104"/>
      <c r="F74" s="105">
        <f>F81+F86+F91</f>
        <v>4815200</v>
      </c>
      <c r="G74" s="105">
        <f>G76+G82+G87</f>
        <v>5082210</v>
      </c>
    </row>
    <row r="75" spans="1:7" ht="25.5" customHeight="1">
      <c r="A75" s="22" t="s">
        <v>58</v>
      </c>
      <c r="B75" s="23" t="s">
        <v>11</v>
      </c>
      <c r="C75" s="23" t="s">
        <v>35</v>
      </c>
      <c r="D75" s="23"/>
      <c r="E75" s="23"/>
      <c r="F75" s="24">
        <f>F74</f>
        <v>4815200</v>
      </c>
      <c r="G75" s="24">
        <f>G74</f>
        <v>5082210</v>
      </c>
    </row>
    <row r="76" spans="1:7" ht="21">
      <c r="A76" s="22" t="s">
        <v>124</v>
      </c>
      <c r="B76" s="23" t="s">
        <v>11</v>
      </c>
      <c r="C76" s="23" t="s">
        <v>35</v>
      </c>
      <c r="D76" s="23" t="s">
        <v>80</v>
      </c>
      <c r="E76" s="23"/>
      <c r="F76" s="24">
        <v>2000000</v>
      </c>
      <c r="G76" s="24">
        <f>G81</f>
        <v>2000000</v>
      </c>
    </row>
    <row r="77" spans="1:7" ht="31.5">
      <c r="A77" s="106" t="s">
        <v>125</v>
      </c>
      <c r="B77" s="100" t="s">
        <v>11</v>
      </c>
      <c r="C77" s="100" t="s">
        <v>35</v>
      </c>
      <c r="D77" s="100" t="s">
        <v>96</v>
      </c>
      <c r="E77" s="100"/>
      <c r="F77" s="101">
        <v>2000000</v>
      </c>
      <c r="G77" s="101">
        <f>G81</f>
        <v>2000000</v>
      </c>
    </row>
    <row r="78" spans="1:7" ht="42">
      <c r="A78" s="22" t="s">
        <v>126</v>
      </c>
      <c r="B78" s="23" t="s">
        <v>11</v>
      </c>
      <c r="C78" s="23" t="s">
        <v>35</v>
      </c>
      <c r="D78" s="23" t="s">
        <v>127</v>
      </c>
      <c r="E78" s="23"/>
      <c r="F78" s="24">
        <v>2000000</v>
      </c>
      <c r="G78" s="24">
        <f>G81</f>
        <v>2000000</v>
      </c>
    </row>
    <row r="79" spans="1:7" ht="21">
      <c r="A79" s="22" t="s">
        <v>280</v>
      </c>
      <c r="B79" s="23" t="s">
        <v>11</v>
      </c>
      <c r="C79" s="23" t="s">
        <v>35</v>
      </c>
      <c r="D79" s="23" t="s">
        <v>128</v>
      </c>
      <c r="E79" s="23"/>
      <c r="F79" s="24">
        <v>2000000</v>
      </c>
      <c r="G79" s="24">
        <f>G81</f>
        <v>2000000</v>
      </c>
    </row>
    <row r="80" spans="1:7" ht="24.75" customHeight="1">
      <c r="A80" s="22" t="s">
        <v>122</v>
      </c>
      <c r="B80" s="23" t="s">
        <v>11</v>
      </c>
      <c r="C80" s="23" t="s">
        <v>35</v>
      </c>
      <c r="D80" s="23" t="s">
        <v>129</v>
      </c>
      <c r="E80" s="23"/>
      <c r="F80" s="24">
        <v>2000000</v>
      </c>
      <c r="G80" s="24">
        <f>G81</f>
        <v>2000000</v>
      </c>
    </row>
    <row r="81" spans="1:7" ht="21.75" customHeight="1">
      <c r="A81" s="25" t="s">
        <v>74</v>
      </c>
      <c r="B81" s="26" t="s">
        <v>11</v>
      </c>
      <c r="C81" s="26" t="s">
        <v>35</v>
      </c>
      <c r="D81" s="26" t="s">
        <v>129</v>
      </c>
      <c r="E81" s="26" t="s">
        <v>75</v>
      </c>
      <c r="F81" s="36">
        <v>2000000</v>
      </c>
      <c r="G81" s="36">
        <v>2000000</v>
      </c>
    </row>
    <row r="82" spans="1:7" ht="21">
      <c r="A82" s="106" t="s">
        <v>221</v>
      </c>
      <c r="B82" s="100" t="s">
        <v>11</v>
      </c>
      <c r="C82" s="100" t="s">
        <v>35</v>
      </c>
      <c r="D82" s="100" t="s">
        <v>223</v>
      </c>
      <c r="E82" s="100"/>
      <c r="F82" s="101">
        <f>F86</f>
        <v>2765200</v>
      </c>
      <c r="G82" s="101">
        <f>G86</f>
        <v>3032210</v>
      </c>
    </row>
    <row r="83" spans="1:7" ht="21">
      <c r="A83" s="22" t="s">
        <v>222</v>
      </c>
      <c r="B83" s="23" t="s">
        <v>11</v>
      </c>
      <c r="C83" s="23" t="s">
        <v>35</v>
      </c>
      <c r="D83" s="23" t="s">
        <v>224</v>
      </c>
      <c r="E83" s="23"/>
      <c r="F83" s="24">
        <f>F86</f>
        <v>2765200</v>
      </c>
      <c r="G83" s="24">
        <f>G86</f>
        <v>3032210</v>
      </c>
    </row>
    <row r="84" spans="1:7" ht="21">
      <c r="A84" s="22" t="s">
        <v>281</v>
      </c>
      <c r="B84" s="23" t="s">
        <v>11</v>
      </c>
      <c r="C84" s="23" t="s">
        <v>35</v>
      </c>
      <c r="D84" s="23" t="s">
        <v>225</v>
      </c>
      <c r="E84" s="23"/>
      <c r="F84" s="24">
        <f>F86</f>
        <v>2765200</v>
      </c>
      <c r="G84" s="24">
        <f>G86</f>
        <v>3032210</v>
      </c>
    </row>
    <row r="85" spans="1:7" ht="42">
      <c r="A85" s="22" t="s">
        <v>122</v>
      </c>
      <c r="B85" s="23" t="s">
        <v>11</v>
      </c>
      <c r="C85" s="23" t="s">
        <v>35</v>
      </c>
      <c r="D85" s="23" t="s">
        <v>226</v>
      </c>
      <c r="E85" s="23"/>
      <c r="F85" s="24">
        <f>F86</f>
        <v>2765200</v>
      </c>
      <c r="G85" s="24">
        <f>G86</f>
        <v>3032210</v>
      </c>
    </row>
    <row r="86" spans="1:7" ht="22.5">
      <c r="A86" s="25" t="s">
        <v>74</v>
      </c>
      <c r="B86" s="122" t="s">
        <v>11</v>
      </c>
      <c r="C86" s="122" t="s">
        <v>35</v>
      </c>
      <c r="D86" s="122" t="s">
        <v>226</v>
      </c>
      <c r="E86" s="122" t="s">
        <v>75</v>
      </c>
      <c r="F86" s="36">
        <v>2765200</v>
      </c>
      <c r="G86" s="36">
        <v>3032210</v>
      </c>
    </row>
    <row r="87" spans="1:7" ht="24" customHeight="1">
      <c r="A87" s="102" t="s">
        <v>295</v>
      </c>
      <c r="B87" s="104" t="s">
        <v>11</v>
      </c>
      <c r="C87" s="104" t="s">
        <v>178</v>
      </c>
      <c r="D87" s="103"/>
      <c r="E87" s="104"/>
      <c r="F87" s="105">
        <f>F90</f>
        <v>50000</v>
      </c>
      <c r="G87" s="105">
        <f>G90</f>
        <v>50000</v>
      </c>
    </row>
    <row r="88" spans="1:7" ht="27.75" customHeight="1">
      <c r="A88" s="98" t="s">
        <v>297</v>
      </c>
      <c r="B88" s="100" t="s">
        <v>11</v>
      </c>
      <c r="C88" s="100" t="s">
        <v>178</v>
      </c>
      <c r="D88" s="99" t="s">
        <v>300</v>
      </c>
      <c r="E88" s="100"/>
      <c r="F88" s="101">
        <f>F91</f>
        <v>50000</v>
      </c>
      <c r="G88" s="101">
        <f>G91</f>
        <v>50000</v>
      </c>
    </row>
    <row r="89" spans="1:7" ht="22.5" customHeight="1">
      <c r="A89" s="22" t="s">
        <v>282</v>
      </c>
      <c r="B89" s="23" t="s">
        <v>11</v>
      </c>
      <c r="C89" s="23" t="s">
        <v>178</v>
      </c>
      <c r="D89" s="91" t="s">
        <v>302</v>
      </c>
      <c r="E89" s="23"/>
      <c r="F89" s="24">
        <f>F91</f>
        <v>50000</v>
      </c>
      <c r="G89" s="24">
        <f>G91</f>
        <v>50000</v>
      </c>
    </row>
    <row r="90" spans="1:7" ht="39" customHeight="1">
      <c r="A90" s="22" t="s">
        <v>122</v>
      </c>
      <c r="B90" s="23" t="s">
        <v>11</v>
      </c>
      <c r="C90" s="23" t="s">
        <v>178</v>
      </c>
      <c r="D90" s="91" t="s">
        <v>303</v>
      </c>
      <c r="E90" s="23"/>
      <c r="F90" s="24">
        <f>F91</f>
        <v>50000</v>
      </c>
      <c r="G90" s="24">
        <f>G91</f>
        <v>50000</v>
      </c>
    </row>
    <row r="91" spans="1:7" ht="22.5">
      <c r="A91" s="25" t="s">
        <v>74</v>
      </c>
      <c r="B91" s="122" t="s">
        <v>11</v>
      </c>
      <c r="C91" s="122" t="s">
        <v>178</v>
      </c>
      <c r="D91" s="122" t="s">
        <v>303</v>
      </c>
      <c r="E91" s="122" t="s">
        <v>75</v>
      </c>
      <c r="F91" s="24">
        <v>50000</v>
      </c>
      <c r="G91" s="24">
        <v>50000</v>
      </c>
    </row>
    <row r="92" spans="1:7" ht="31.5" customHeight="1">
      <c r="A92" s="110" t="s">
        <v>28</v>
      </c>
      <c r="B92" s="104" t="s">
        <v>11</v>
      </c>
      <c r="C92" s="104" t="s">
        <v>24</v>
      </c>
      <c r="D92" s="104"/>
      <c r="E92" s="104"/>
      <c r="F92" s="105">
        <f>F93+F111</f>
        <v>1914858</v>
      </c>
      <c r="G92" s="105">
        <f>G93+G111</f>
        <v>1915158</v>
      </c>
    </row>
    <row r="93" spans="1:7" ht="21.75" customHeight="1">
      <c r="A93" s="110" t="s">
        <v>49</v>
      </c>
      <c r="B93" s="104" t="s">
        <v>11</v>
      </c>
      <c r="C93" s="104" t="s">
        <v>50</v>
      </c>
      <c r="D93" s="104"/>
      <c r="E93" s="104"/>
      <c r="F93" s="105">
        <f>F95+F101+F106</f>
        <v>400000</v>
      </c>
      <c r="G93" s="105">
        <f>G95+G101+G106</f>
        <v>400000</v>
      </c>
    </row>
    <row r="94" spans="1:7" ht="21">
      <c r="A94" s="110" t="s">
        <v>130</v>
      </c>
      <c r="B94" s="104" t="s">
        <v>11</v>
      </c>
      <c r="C94" s="104" t="s">
        <v>50</v>
      </c>
      <c r="D94" s="104" t="s">
        <v>81</v>
      </c>
      <c r="E94" s="104"/>
      <c r="F94" s="105">
        <f>F93</f>
        <v>400000</v>
      </c>
      <c r="G94" s="105">
        <f>G93</f>
        <v>400000</v>
      </c>
    </row>
    <row r="95" spans="1:7" ht="28.5" customHeight="1">
      <c r="A95" s="106" t="s">
        <v>231</v>
      </c>
      <c r="B95" s="100" t="s">
        <v>11</v>
      </c>
      <c r="C95" s="100" t="s">
        <v>50</v>
      </c>
      <c r="D95" s="100" t="s">
        <v>232</v>
      </c>
      <c r="E95" s="100"/>
      <c r="F95" s="101">
        <v>200000</v>
      </c>
      <c r="G95" s="101">
        <v>200000</v>
      </c>
    </row>
    <row r="96" spans="1:7" ht="21">
      <c r="A96" s="22" t="s">
        <v>236</v>
      </c>
      <c r="B96" s="23" t="s">
        <v>11</v>
      </c>
      <c r="C96" s="23" t="s">
        <v>50</v>
      </c>
      <c r="D96" s="23" t="s">
        <v>233</v>
      </c>
      <c r="E96" s="23"/>
      <c r="F96" s="24">
        <v>200000</v>
      </c>
      <c r="G96" s="24">
        <v>200000</v>
      </c>
    </row>
    <row r="97" spans="1:7" ht="21">
      <c r="A97" s="22" t="s">
        <v>283</v>
      </c>
      <c r="B97" s="23" t="s">
        <v>11</v>
      </c>
      <c r="C97" s="23" t="s">
        <v>50</v>
      </c>
      <c r="D97" s="23" t="s">
        <v>234</v>
      </c>
      <c r="E97" s="23"/>
      <c r="F97" s="24">
        <v>200000</v>
      </c>
      <c r="G97" s="24">
        <v>200000</v>
      </c>
    </row>
    <row r="98" spans="1:7" ht="42">
      <c r="A98" s="22" t="s">
        <v>122</v>
      </c>
      <c r="B98" s="23" t="s">
        <v>11</v>
      </c>
      <c r="C98" s="23" t="s">
        <v>50</v>
      </c>
      <c r="D98" s="23" t="s">
        <v>235</v>
      </c>
      <c r="E98" s="23"/>
      <c r="F98" s="24">
        <v>200000</v>
      </c>
      <c r="G98" s="24">
        <v>200000</v>
      </c>
    </row>
    <row r="99" spans="1:7" ht="21.75" customHeight="1">
      <c r="A99" s="87" t="s">
        <v>74</v>
      </c>
      <c r="B99" s="88" t="s">
        <v>11</v>
      </c>
      <c r="C99" s="88" t="s">
        <v>50</v>
      </c>
      <c r="D99" s="88" t="s">
        <v>235</v>
      </c>
      <c r="E99" s="88" t="s">
        <v>75</v>
      </c>
      <c r="F99" s="89">
        <v>200000</v>
      </c>
      <c r="G99" s="89">
        <v>200000</v>
      </c>
    </row>
    <row r="100" spans="1:7" ht="32.25" customHeight="1" hidden="1">
      <c r="A100" s="106" t="s">
        <v>205</v>
      </c>
      <c r="B100" s="100" t="s">
        <v>11</v>
      </c>
      <c r="C100" s="100" t="s">
        <v>50</v>
      </c>
      <c r="D100" s="100" t="s">
        <v>284</v>
      </c>
      <c r="E100" s="100"/>
      <c r="F100" s="101">
        <f>F101</f>
        <v>100000</v>
      </c>
      <c r="G100" s="101">
        <f>G105</f>
        <v>100000</v>
      </c>
    </row>
    <row r="101" spans="1:7" ht="29.25" customHeight="1">
      <c r="A101" s="106" t="s">
        <v>238</v>
      </c>
      <c r="B101" s="100" t="s">
        <v>11</v>
      </c>
      <c r="C101" s="100" t="s">
        <v>50</v>
      </c>
      <c r="D101" s="100" t="s">
        <v>237</v>
      </c>
      <c r="E101" s="100"/>
      <c r="F101" s="101">
        <f>F105</f>
        <v>100000</v>
      </c>
      <c r="G101" s="101">
        <f>G105</f>
        <v>100000</v>
      </c>
    </row>
    <row r="102" spans="1:7" ht="21">
      <c r="A102" s="22" t="s">
        <v>285</v>
      </c>
      <c r="B102" s="23" t="s">
        <v>11</v>
      </c>
      <c r="C102" s="23" t="s">
        <v>50</v>
      </c>
      <c r="D102" s="23" t="s">
        <v>239</v>
      </c>
      <c r="E102" s="23"/>
      <c r="F102" s="24">
        <f>F105</f>
        <v>100000</v>
      </c>
      <c r="G102" s="24">
        <f>G105</f>
        <v>100000</v>
      </c>
    </row>
    <row r="103" spans="1:7" ht="21">
      <c r="A103" s="22" t="s">
        <v>286</v>
      </c>
      <c r="B103" s="23" t="s">
        <v>11</v>
      </c>
      <c r="C103" s="23" t="s">
        <v>50</v>
      </c>
      <c r="D103" s="23" t="s">
        <v>240</v>
      </c>
      <c r="E103" s="23"/>
      <c r="F103" s="24">
        <f>F105</f>
        <v>100000</v>
      </c>
      <c r="G103" s="24">
        <f>G105</f>
        <v>100000</v>
      </c>
    </row>
    <row r="104" spans="1:7" ht="42">
      <c r="A104" s="22" t="s">
        <v>122</v>
      </c>
      <c r="B104" s="23" t="s">
        <v>11</v>
      </c>
      <c r="C104" s="23" t="s">
        <v>50</v>
      </c>
      <c r="D104" s="23" t="s">
        <v>241</v>
      </c>
      <c r="E104" s="23"/>
      <c r="F104" s="24">
        <f>F105</f>
        <v>100000</v>
      </c>
      <c r="G104" s="24">
        <f>G105</f>
        <v>100000</v>
      </c>
    </row>
    <row r="105" spans="1:7" ht="22.5">
      <c r="A105" s="34" t="s">
        <v>74</v>
      </c>
      <c r="B105" s="35" t="s">
        <v>11</v>
      </c>
      <c r="C105" s="35" t="s">
        <v>50</v>
      </c>
      <c r="D105" s="35" t="s">
        <v>241</v>
      </c>
      <c r="E105" s="35" t="s">
        <v>75</v>
      </c>
      <c r="F105" s="72">
        <v>100000</v>
      </c>
      <c r="G105" s="72">
        <v>100000</v>
      </c>
    </row>
    <row r="106" spans="1:7" ht="27" customHeight="1">
      <c r="A106" s="106" t="s">
        <v>310</v>
      </c>
      <c r="B106" s="100" t="s">
        <v>11</v>
      </c>
      <c r="C106" s="100" t="s">
        <v>50</v>
      </c>
      <c r="D106" s="100" t="s">
        <v>307</v>
      </c>
      <c r="E106" s="107"/>
      <c r="F106" s="101">
        <f>F110</f>
        <v>100000</v>
      </c>
      <c r="G106" s="101">
        <f>G110</f>
        <v>100000</v>
      </c>
    </row>
    <row r="107" spans="1:7" ht="27" customHeight="1">
      <c r="A107" s="94" t="s">
        <v>311</v>
      </c>
      <c r="B107" s="23" t="s">
        <v>11</v>
      </c>
      <c r="C107" s="23" t="s">
        <v>50</v>
      </c>
      <c r="D107" s="23" t="s">
        <v>308</v>
      </c>
      <c r="E107" s="40"/>
      <c r="F107" s="24">
        <f>F110</f>
        <v>100000</v>
      </c>
      <c r="G107" s="36">
        <f>G110</f>
        <v>100000</v>
      </c>
    </row>
    <row r="108" spans="1:7" ht="27" customHeight="1">
      <c r="A108" s="94" t="s">
        <v>312</v>
      </c>
      <c r="B108" s="23" t="s">
        <v>11</v>
      </c>
      <c r="C108" s="23" t="s">
        <v>50</v>
      </c>
      <c r="D108" s="23" t="s">
        <v>134</v>
      </c>
      <c r="E108" s="40"/>
      <c r="F108" s="24">
        <f>F110</f>
        <v>100000</v>
      </c>
      <c r="G108" s="36">
        <f>G110</f>
        <v>100000</v>
      </c>
    </row>
    <row r="109" spans="1:7" ht="27" customHeight="1">
      <c r="A109" s="22" t="s">
        <v>122</v>
      </c>
      <c r="B109" s="23" t="s">
        <v>11</v>
      </c>
      <c r="C109" s="23" t="s">
        <v>50</v>
      </c>
      <c r="D109" s="23" t="s">
        <v>309</v>
      </c>
      <c r="E109" s="40"/>
      <c r="F109" s="24">
        <f>F110</f>
        <v>100000</v>
      </c>
      <c r="G109" s="36">
        <f>G110</f>
        <v>100000</v>
      </c>
    </row>
    <row r="110" spans="1:7" ht="27" customHeight="1">
      <c r="A110" s="34" t="s">
        <v>74</v>
      </c>
      <c r="B110" s="35" t="s">
        <v>11</v>
      </c>
      <c r="C110" s="35" t="s">
        <v>50</v>
      </c>
      <c r="D110" s="35" t="s">
        <v>309</v>
      </c>
      <c r="E110" s="40" t="s">
        <v>75</v>
      </c>
      <c r="F110" s="36">
        <v>100000</v>
      </c>
      <c r="G110" s="36">
        <v>100000</v>
      </c>
    </row>
    <row r="111" spans="1:7" ht="27.75" customHeight="1">
      <c r="A111" s="110" t="s">
        <v>9</v>
      </c>
      <c r="B111" s="104" t="s">
        <v>11</v>
      </c>
      <c r="C111" s="104" t="s">
        <v>10</v>
      </c>
      <c r="D111" s="104"/>
      <c r="E111" s="104"/>
      <c r="F111" s="105">
        <f>F113+F120+F125</f>
        <v>1514858</v>
      </c>
      <c r="G111" s="105">
        <f>G113+G120+G125</f>
        <v>1515158</v>
      </c>
    </row>
    <row r="112" spans="1:7" ht="23.25" customHeight="1">
      <c r="A112" s="22" t="s">
        <v>130</v>
      </c>
      <c r="B112" s="23" t="s">
        <v>11</v>
      </c>
      <c r="C112" s="23" t="s">
        <v>10</v>
      </c>
      <c r="D112" s="23" t="s">
        <v>81</v>
      </c>
      <c r="E112" s="23"/>
      <c r="F112" s="24">
        <f>F111</f>
        <v>1514858</v>
      </c>
      <c r="G112" s="24">
        <f>G111</f>
        <v>1515158</v>
      </c>
    </row>
    <row r="113" spans="1:7" ht="21">
      <c r="A113" s="106" t="s">
        <v>131</v>
      </c>
      <c r="B113" s="100" t="s">
        <v>11</v>
      </c>
      <c r="C113" s="100" t="s">
        <v>10</v>
      </c>
      <c r="D113" s="100" t="s">
        <v>117</v>
      </c>
      <c r="E113" s="100"/>
      <c r="F113" s="101">
        <f>F117+F119</f>
        <v>909858</v>
      </c>
      <c r="G113" s="101">
        <f>G117+G119</f>
        <v>910158</v>
      </c>
    </row>
    <row r="114" spans="1:7" ht="21">
      <c r="A114" s="22" t="s">
        <v>132</v>
      </c>
      <c r="B114" s="23" t="s">
        <v>11</v>
      </c>
      <c r="C114" s="23" t="s">
        <v>10</v>
      </c>
      <c r="D114" s="23" t="s">
        <v>133</v>
      </c>
      <c r="E114" s="23"/>
      <c r="F114" s="24">
        <f>F117</f>
        <v>187358</v>
      </c>
      <c r="G114" s="24">
        <f>G117</f>
        <v>187658</v>
      </c>
    </row>
    <row r="115" spans="1:7" ht="21">
      <c r="A115" s="22" t="s">
        <v>287</v>
      </c>
      <c r="B115" s="23" t="s">
        <v>11</v>
      </c>
      <c r="C115" s="23" t="s">
        <v>10</v>
      </c>
      <c r="D115" s="23" t="s">
        <v>134</v>
      </c>
      <c r="E115" s="23"/>
      <c r="F115" s="24">
        <f>F117</f>
        <v>187358</v>
      </c>
      <c r="G115" s="24">
        <f>G117</f>
        <v>187658</v>
      </c>
    </row>
    <row r="116" spans="1:7" ht="42">
      <c r="A116" s="22" t="s">
        <v>122</v>
      </c>
      <c r="B116" s="23" t="s">
        <v>11</v>
      </c>
      <c r="C116" s="23" t="s">
        <v>10</v>
      </c>
      <c r="D116" s="23" t="s">
        <v>135</v>
      </c>
      <c r="E116" s="23"/>
      <c r="F116" s="24">
        <f>F117</f>
        <v>187358</v>
      </c>
      <c r="G116" s="24">
        <f>G117</f>
        <v>187658</v>
      </c>
    </row>
    <row r="117" spans="1:7" ht="21.75" customHeight="1">
      <c r="A117" s="34" t="s">
        <v>74</v>
      </c>
      <c r="B117" s="35" t="s">
        <v>11</v>
      </c>
      <c r="C117" s="35" t="s">
        <v>10</v>
      </c>
      <c r="D117" s="35" t="s">
        <v>135</v>
      </c>
      <c r="E117" s="35" t="s">
        <v>75</v>
      </c>
      <c r="F117" s="72">
        <v>187358</v>
      </c>
      <c r="G117" s="72">
        <v>187658</v>
      </c>
    </row>
    <row r="118" spans="1:7" ht="21">
      <c r="A118" s="62" t="s">
        <v>116</v>
      </c>
      <c r="B118" s="61" t="s">
        <v>11</v>
      </c>
      <c r="C118" s="61" t="s">
        <v>10</v>
      </c>
      <c r="D118" s="61" t="s">
        <v>305</v>
      </c>
      <c r="E118" s="61"/>
      <c r="F118" s="75">
        <f>F119</f>
        <v>722500</v>
      </c>
      <c r="G118" s="75">
        <v>722500</v>
      </c>
    </row>
    <row r="119" spans="1:7" ht="22.5">
      <c r="A119" s="25" t="s">
        <v>74</v>
      </c>
      <c r="B119" s="26" t="s">
        <v>11</v>
      </c>
      <c r="C119" s="26" t="s">
        <v>10</v>
      </c>
      <c r="D119" s="26" t="s">
        <v>305</v>
      </c>
      <c r="E119" s="26" t="s">
        <v>75</v>
      </c>
      <c r="F119" s="27">
        <v>722500</v>
      </c>
      <c r="G119" s="27">
        <f>G118</f>
        <v>722500</v>
      </c>
    </row>
    <row r="120" spans="1:7" ht="31.5">
      <c r="A120" s="106" t="s">
        <v>136</v>
      </c>
      <c r="B120" s="100" t="s">
        <v>11</v>
      </c>
      <c r="C120" s="100" t="s">
        <v>10</v>
      </c>
      <c r="D120" s="100" t="s">
        <v>97</v>
      </c>
      <c r="E120" s="100"/>
      <c r="F120" s="101">
        <f>F124</f>
        <v>200000</v>
      </c>
      <c r="G120" s="101">
        <f>G124</f>
        <v>200000</v>
      </c>
    </row>
    <row r="121" spans="1:7" ht="31.5">
      <c r="A121" s="22" t="s">
        <v>137</v>
      </c>
      <c r="B121" s="23" t="s">
        <v>11</v>
      </c>
      <c r="C121" s="23" t="s">
        <v>10</v>
      </c>
      <c r="D121" s="23" t="s">
        <v>138</v>
      </c>
      <c r="E121" s="23"/>
      <c r="F121" s="24">
        <v>200000</v>
      </c>
      <c r="G121" s="24">
        <v>200000</v>
      </c>
    </row>
    <row r="122" spans="1:7" ht="22.5" customHeight="1">
      <c r="A122" s="22" t="s">
        <v>288</v>
      </c>
      <c r="B122" s="23" t="s">
        <v>11</v>
      </c>
      <c r="C122" s="23" t="s">
        <v>10</v>
      </c>
      <c r="D122" s="23" t="s">
        <v>139</v>
      </c>
      <c r="E122" s="23"/>
      <c r="F122" s="24">
        <v>200000</v>
      </c>
      <c r="G122" s="24">
        <v>200000</v>
      </c>
    </row>
    <row r="123" spans="1:7" ht="42">
      <c r="A123" s="22" t="s">
        <v>122</v>
      </c>
      <c r="B123" s="23" t="s">
        <v>11</v>
      </c>
      <c r="C123" s="23" t="s">
        <v>10</v>
      </c>
      <c r="D123" s="23" t="s">
        <v>140</v>
      </c>
      <c r="E123" s="23"/>
      <c r="F123" s="24">
        <v>200000</v>
      </c>
      <c r="G123" s="24">
        <v>200000</v>
      </c>
    </row>
    <row r="124" spans="1:7" ht="32.25" customHeight="1">
      <c r="A124" s="25" t="s">
        <v>74</v>
      </c>
      <c r="B124" s="26" t="s">
        <v>11</v>
      </c>
      <c r="C124" s="26" t="s">
        <v>10</v>
      </c>
      <c r="D124" s="26" t="s">
        <v>140</v>
      </c>
      <c r="E124" s="26" t="s">
        <v>75</v>
      </c>
      <c r="F124" s="115">
        <v>200000</v>
      </c>
      <c r="G124" s="115">
        <v>200000</v>
      </c>
    </row>
    <row r="125" spans="1:7" ht="20.25" customHeight="1">
      <c r="A125" s="106" t="s">
        <v>141</v>
      </c>
      <c r="B125" s="100" t="s">
        <v>11</v>
      </c>
      <c r="C125" s="100" t="s">
        <v>10</v>
      </c>
      <c r="D125" s="100" t="s">
        <v>227</v>
      </c>
      <c r="E125" s="100"/>
      <c r="F125" s="101">
        <v>405000</v>
      </c>
      <c r="G125" s="101">
        <v>405000</v>
      </c>
    </row>
    <row r="126" spans="1:7" ht="27" customHeight="1">
      <c r="A126" s="22" t="s">
        <v>206</v>
      </c>
      <c r="B126" s="23" t="s">
        <v>11</v>
      </c>
      <c r="C126" s="23" t="s">
        <v>10</v>
      </c>
      <c r="D126" s="23" t="s">
        <v>228</v>
      </c>
      <c r="E126" s="23"/>
      <c r="F126" s="24">
        <v>405000</v>
      </c>
      <c r="G126" s="24">
        <v>405000</v>
      </c>
    </row>
    <row r="127" spans="1:7" ht="34.5" customHeight="1">
      <c r="A127" s="22" t="s">
        <v>230</v>
      </c>
      <c r="B127" s="23" t="s">
        <v>11</v>
      </c>
      <c r="C127" s="23" t="s">
        <v>10</v>
      </c>
      <c r="D127" s="23" t="s">
        <v>229</v>
      </c>
      <c r="E127" s="23"/>
      <c r="F127" s="24">
        <v>405000</v>
      </c>
      <c r="G127" s="24">
        <v>405000</v>
      </c>
    </row>
    <row r="128" spans="1:7" ht="34.5" customHeight="1">
      <c r="A128" s="22" t="s">
        <v>122</v>
      </c>
      <c r="B128" s="23" t="s">
        <v>11</v>
      </c>
      <c r="C128" s="23" t="s">
        <v>10</v>
      </c>
      <c r="D128" s="23" t="s">
        <v>306</v>
      </c>
      <c r="E128" s="23"/>
      <c r="F128" s="24">
        <v>405000</v>
      </c>
      <c r="G128" s="24">
        <v>405000</v>
      </c>
    </row>
    <row r="129" spans="1:7" ht="34.5" customHeight="1">
      <c r="A129" s="25" t="s">
        <v>74</v>
      </c>
      <c r="B129" s="122" t="s">
        <v>11</v>
      </c>
      <c r="C129" s="122" t="s">
        <v>10</v>
      </c>
      <c r="D129" s="122" t="s">
        <v>306</v>
      </c>
      <c r="E129" s="122" t="s">
        <v>75</v>
      </c>
      <c r="F129" s="36">
        <v>405000</v>
      </c>
      <c r="G129" s="36">
        <v>405000</v>
      </c>
    </row>
    <row r="130" spans="1:7" ht="20.25" customHeight="1">
      <c r="A130" s="110" t="s">
        <v>201</v>
      </c>
      <c r="B130" s="104" t="s">
        <v>11</v>
      </c>
      <c r="C130" s="104" t="s">
        <v>194</v>
      </c>
      <c r="D130" s="104"/>
      <c r="E130" s="104"/>
      <c r="F130" s="105">
        <f>F133+F138</f>
        <v>4141666.67</v>
      </c>
      <c r="G130" s="105">
        <f>G133+G138</f>
        <v>10516666.67</v>
      </c>
    </row>
    <row r="131" spans="1:7" ht="16.5" customHeight="1">
      <c r="A131" s="22" t="s">
        <v>199</v>
      </c>
      <c r="B131" s="23" t="s">
        <v>11</v>
      </c>
      <c r="C131" s="23" t="s">
        <v>193</v>
      </c>
      <c r="D131" s="23"/>
      <c r="E131" s="23"/>
      <c r="F131" s="24">
        <f>F130</f>
        <v>4141666.67</v>
      </c>
      <c r="G131" s="24">
        <f>G130</f>
        <v>10516666.67</v>
      </c>
    </row>
    <row r="132" spans="1:7" ht="18.75" customHeight="1">
      <c r="A132" s="22" t="s">
        <v>289</v>
      </c>
      <c r="B132" s="23" t="s">
        <v>11</v>
      </c>
      <c r="C132" s="23" t="s">
        <v>193</v>
      </c>
      <c r="D132" s="23" t="s">
        <v>290</v>
      </c>
      <c r="E132" s="23"/>
      <c r="F132" s="24">
        <f>F131</f>
        <v>4141666.67</v>
      </c>
      <c r="G132" s="24">
        <f>G130</f>
        <v>10516666.67</v>
      </c>
    </row>
    <row r="133" spans="1:7" ht="24" customHeight="1">
      <c r="A133" s="106" t="s">
        <v>207</v>
      </c>
      <c r="B133" s="100" t="s">
        <v>11</v>
      </c>
      <c r="C133" s="100" t="s">
        <v>193</v>
      </c>
      <c r="D133" s="100" t="s">
        <v>200</v>
      </c>
      <c r="E133" s="100"/>
      <c r="F133" s="101">
        <f>F134</f>
        <v>100000</v>
      </c>
      <c r="G133" s="101">
        <f>G134</f>
        <v>100000</v>
      </c>
    </row>
    <row r="134" spans="1:7" ht="29.25" customHeight="1">
      <c r="A134" s="22" t="s">
        <v>208</v>
      </c>
      <c r="B134" s="23" t="s">
        <v>11</v>
      </c>
      <c r="C134" s="23" t="s">
        <v>193</v>
      </c>
      <c r="D134" s="23" t="s">
        <v>195</v>
      </c>
      <c r="E134" s="23"/>
      <c r="F134" s="24">
        <f>F135</f>
        <v>100000</v>
      </c>
      <c r="G134" s="24">
        <f>G135</f>
        <v>100000</v>
      </c>
    </row>
    <row r="135" spans="1:7" ht="23.25" customHeight="1">
      <c r="A135" s="22" t="s">
        <v>291</v>
      </c>
      <c r="B135" s="23" t="s">
        <v>11</v>
      </c>
      <c r="C135" s="23" t="s">
        <v>193</v>
      </c>
      <c r="D135" s="23" t="s">
        <v>196</v>
      </c>
      <c r="E135" s="23"/>
      <c r="F135" s="24">
        <f>F137</f>
        <v>100000</v>
      </c>
      <c r="G135" s="24">
        <f>G137</f>
        <v>100000</v>
      </c>
    </row>
    <row r="136" spans="1:7" ht="35.25" customHeight="1">
      <c r="A136" s="22" t="s">
        <v>122</v>
      </c>
      <c r="B136" s="23" t="s">
        <v>11</v>
      </c>
      <c r="C136" s="23" t="s">
        <v>193</v>
      </c>
      <c r="D136" s="61" t="s">
        <v>314</v>
      </c>
      <c r="E136" s="23"/>
      <c r="F136" s="24">
        <f>F137</f>
        <v>100000</v>
      </c>
      <c r="G136" s="24">
        <f>G137</f>
        <v>100000</v>
      </c>
    </row>
    <row r="137" spans="1:7" ht="34.5" customHeight="1">
      <c r="A137" s="34" t="s">
        <v>74</v>
      </c>
      <c r="B137" s="35" t="s">
        <v>11</v>
      </c>
      <c r="C137" s="121" t="s">
        <v>193</v>
      </c>
      <c r="D137" s="96" t="s">
        <v>314</v>
      </c>
      <c r="E137" s="121" t="s">
        <v>75</v>
      </c>
      <c r="F137" s="36">
        <v>100000</v>
      </c>
      <c r="G137" s="36">
        <v>100000</v>
      </c>
    </row>
    <row r="138" spans="1:7" ht="38.25" customHeight="1">
      <c r="A138" s="106" t="s">
        <v>242</v>
      </c>
      <c r="B138" s="100" t="s">
        <v>11</v>
      </c>
      <c r="C138" s="100" t="s">
        <v>193</v>
      </c>
      <c r="D138" s="100" t="s">
        <v>244</v>
      </c>
      <c r="E138" s="100"/>
      <c r="F138" s="101">
        <v>4041666.67</v>
      </c>
      <c r="G138" s="101">
        <v>10416666.67</v>
      </c>
    </row>
    <row r="139" spans="1:7" ht="22.5" customHeight="1">
      <c r="A139" s="62" t="s">
        <v>243</v>
      </c>
      <c r="B139" s="61" t="s">
        <v>11</v>
      </c>
      <c r="C139" s="61" t="s">
        <v>193</v>
      </c>
      <c r="D139" s="61" t="s">
        <v>255</v>
      </c>
      <c r="E139" s="61"/>
      <c r="F139" s="75">
        <f>F138</f>
        <v>4041666.67</v>
      </c>
      <c r="G139" s="75">
        <f>G138</f>
        <v>10416666.67</v>
      </c>
    </row>
    <row r="140" spans="1:7" ht="48" customHeight="1">
      <c r="A140" s="62" t="s">
        <v>315</v>
      </c>
      <c r="B140" s="61" t="s">
        <v>11</v>
      </c>
      <c r="C140" s="61" t="s">
        <v>193</v>
      </c>
      <c r="D140" s="96" t="s">
        <v>255</v>
      </c>
      <c r="E140" s="121" t="s">
        <v>75</v>
      </c>
      <c r="F140" s="75">
        <f>F139</f>
        <v>4041666.67</v>
      </c>
      <c r="G140" s="75">
        <f>G139</f>
        <v>10416666.67</v>
      </c>
    </row>
    <row r="141" spans="1:7" s="116" customFormat="1" ht="21.75" customHeight="1">
      <c r="A141" s="110" t="s">
        <v>59</v>
      </c>
      <c r="B141" s="104" t="s">
        <v>11</v>
      </c>
      <c r="C141" s="104" t="s">
        <v>31</v>
      </c>
      <c r="D141" s="104"/>
      <c r="E141" s="104"/>
      <c r="F141" s="105">
        <f>F143</f>
        <v>5478562.33</v>
      </c>
      <c r="G141" s="105">
        <f>G143</f>
        <v>5228725.33</v>
      </c>
    </row>
    <row r="142" spans="1:7" ht="23.25" customHeight="1" hidden="1">
      <c r="A142" s="22" t="s">
        <v>46</v>
      </c>
      <c r="B142" s="23" t="s">
        <v>11</v>
      </c>
      <c r="C142" s="23" t="s">
        <v>38</v>
      </c>
      <c r="D142" s="23"/>
      <c r="E142" s="23"/>
      <c r="F142" s="24">
        <v>0</v>
      </c>
      <c r="G142" s="24"/>
    </row>
    <row r="143" spans="1:7" ht="21">
      <c r="A143" s="62" t="s">
        <v>142</v>
      </c>
      <c r="B143" s="61" t="s">
        <v>11</v>
      </c>
      <c r="C143" s="61" t="s">
        <v>38</v>
      </c>
      <c r="D143" s="61" t="s">
        <v>82</v>
      </c>
      <c r="E143" s="61"/>
      <c r="F143" s="75">
        <f>F144+F151</f>
        <v>5478562.33</v>
      </c>
      <c r="G143" s="75">
        <f>G144+G151</f>
        <v>5228725.33</v>
      </c>
    </row>
    <row r="144" spans="1:7" ht="35.25" customHeight="1">
      <c r="A144" s="106" t="s">
        <v>143</v>
      </c>
      <c r="B144" s="100" t="s">
        <v>11</v>
      </c>
      <c r="C144" s="100" t="s">
        <v>38</v>
      </c>
      <c r="D144" s="100" t="s">
        <v>89</v>
      </c>
      <c r="E144" s="100"/>
      <c r="F144" s="101">
        <f>F148+F149+F150</f>
        <v>5258562.33</v>
      </c>
      <c r="G144" s="101">
        <f>G145</f>
        <v>5008725.33</v>
      </c>
    </row>
    <row r="145" spans="1:7" ht="21">
      <c r="A145" s="22" t="s">
        <v>144</v>
      </c>
      <c r="B145" s="23" t="s">
        <v>11</v>
      </c>
      <c r="C145" s="23" t="s">
        <v>38</v>
      </c>
      <c r="D145" s="23" t="s">
        <v>145</v>
      </c>
      <c r="E145" s="23"/>
      <c r="F145" s="24">
        <f>F144</f>
        <v>5258562.33</v>
      </c>
      <c r="G145" s="24">
        <f>G146</f>
        <v>5008725.33</v>
      </c>
    </row>
    <row r="146" spans="1:7" ht="21">
      <c r="A146" s="22" t="s">
        <v>146</v>
      </c>
      <c r="B146" s="23" t="s">
        <v>11</v>
      </c>
      <c r="C146" s="23" t="s">
        <v>38</v>
      </c>
      <c r="D146" s="23" t="s">
        <v>147</v>
      </c>
      <c r="E146" s="23"/>
      <c r="F146" s="24">
        <f>F145</f>
        <v>5258562.33</v>
      </c>
      <c r="G146" s="24">
        <f>G147</f>
        <v>5008725.33</v>
      </c>
    </row>
    <row r="147" spans="1:7" ht="30" customHeight="1">
      <c r="A147" s="22" t="s">
        <v>122</v>
      </c>
      <c r="B147" s="23" t="s">
        <v>11</v>
      </c>
      <c r="C147" s="23" t="s">
        <v>38</v>
      </c>
      <c r="D147" s="23" t="s">
        <v>148</v>
      </c>
      <c r="E147" s="23"/>
      <c r="F147" s="24">
        <f>F146</f>
        <v>5258562.33</v>
      </c>
      <c r="G147" s="24">
        <f>G148+G149+G150</f>
        <v>5008725.33</v>
      </c>
    </row>
    <row r="148" spans="1:7" ht="36.75" customHeight="1">
      <c r="A148" s="25" t="s">
        <v>71</v>
      </c>
      <c r="B148" s="26" t="s">
        <v>11</v>
      </c>
      <c r="C148" s="26" t="s">
        <v>38</v>
      </c>
      <c r="D148" s="26" t="s">
        <v>148</v>
      </c>
      <c r="E148" s="26" t="s">
        <v>72</v>
      </c>
      <c r="F148" s="27">
        <v>4330393</v>
      </c>
      <c r="G148" s="27">
        <v>4080556</v>
      </c>
    </row>
    <row r="149" spans="1:7" ht="33.75" customHeight="1">
      <c r="A149" s="25" t="s">
        <v>74</v>
      </c>
      <c r="B149" s="26" t="s">
        <v>11</v>
      </c>
      <c r="C149" s="26" t="s">
        <v>38</v>
      </c>
      <c r="D149" s="26" t="s">
        <v>148</v>
      </c>
      <c r="E149" s="26" t="s">
        <v>75</v>
      </c>
      <c r="F149" s="27">
        <v>927169.33</v>
      </c>
      <c r="G149" s="27">
        <v>927169.33</v>
      </c>
    </row>
    <row r="150" spans="1:7" ht="23.25" customHeight="1">
      <c r="A150" s="25" t="s">
        <v>76</v>
      </c>
      <c r="B150" s="26" t="s">
        <v>11</v>
      </c>
      <c r="C150" s="26" t="s">
        <v>38</v>
      </c>
      <c r="D150" s="26" t="s">
        <v>148</v>
      </c>
      <c r="E150" s="26" t="s">
        <v>77</v>
      </c>
      <c r="F150" s="27">
        <v>1000</v>
      </c>
      <c r="G150" s="27">
        <v>1000</v>
      </c>
    </row>
    <row r="151" spans="1:7" ht="26.25" customHeight="1">
      <c r="A151" s="22" t="s">
        <v>60</v>
      </c>
      <c r="B151" s="23" t="s">
        <v>11</v>
      </c>
      <c r="C151" s="23" t="s">
        <v>39</v>
      </c>
      <c r="D151" s="23"/>
      <c r="E151" s="23"/>
      <c r="F151" s="24">
        <f>F152+F157</f>
        <v>220000</v>
      </c>
      <c r="G151" s="24">
        <f>G152+G157</f>
        <v>220000</v>
      </c>
    </row>
    <row r="152" spans="1:7" ht="28.5" customHeight="1">
      <c r="A152" s="106" t="s">
        <v>149</v>
      </c>
      <c r="B152" s="100" t="s">
        <v>11</v>
      </c>
      <c r="C152" s="100" t="s">
        <v>39</v>
      </c>
      <c r="D152" s="100" t="s">
        <v>98</v>
      </c>
      <c r="E152" s="100"/>
      <c r="F152" s="101">
        <v>70000</v>
      </c>
      <c r="G152" s="101">
        <f>G156</f>
        <v>70000</v>
      </c>
    </row>
    <row r="153" spans="1:7" ht="36" customHeight="1">
      <c r="A153" s="22" t="s">
        <v>150</v>
      </c>
      <c r="B153" s="23" t="s">
        <v>11</v>
      </c>
      <c r="C153" s="23" t="s">
        <v>39</v>
      </c>
      <c r="D153" s="23" t="s">
        <v>151</v>
      </c>
      <c r="E153" s="23"/>
      <c r="F153" s="24">
        <v>70000</v>
      </c>
      <c r="G153" s="24">
        <v>70000</v>
      </c>
    </row>
    <row r="154" spans="1:7" ht="28.5" customHeight="1">
      <c r="A154" s="22" t="s">
        <v>152</v>
      </c>
      <c r="B154" s="23" t="s">
        <v>11</v>
      </c>
      <c r="C154" s="23" t="s">
        <v>39</v>
      </c>
      <c r="D154" s="23" t="s">
        <v>153</v>
      </c>
      <c r="E154" s="23"/>
      <c r="F154" s="24">
        <v>70000</v>
      </c>
      <c r="G154" s="24">
        <v>70000</v>
      </c>
    </row>
    <row r="155" spans="1:7" ht="42">
      <c r="A155" s="22" t="s">
        <v>122</v>
      </c>
      <c r="B155" s="23" t="s">
        <v>11</v>
      </c>
      <c r="C155" s="23" t="s">
        <v>39</v>
      </c>
      <c r="D155" s="23" t="s">
        <v>154</v>
      </c>
      <c r="E155" s="23"/>
      <c r="F155" s="24">
        <v>70000</v>
      </c>
      <c r="G155" s="24">
        <v>70000</v>
      </c>
    </row>
    <row r="156" spans="1:7" ht="22.5">
      <c r="A156" s="25" t="s">
        <v>74</v>
      </c>
      <c r="B156" s="26" t="s">
        <v>11</v>
      </c>
      <c r="C156" s="26" t="s">
        <v>39</v>
      </c>
      <c r="D156" s="26" t="s">
        <v>154</v>
      </c>
      <c r="E156" s="26" t="s">
        <v>75</v>
      </c>
      <c r="F156" s="27">
        <v>70000</v>
      </c>
      <c r="G156" s="27">
        <v>70000</v>
      </c>
    </row>
    <row r="157" spans="1:7" ht="21">
      <c r="A157" s="106" t="s">
        <v>248</v>
      </c>
      <c r="B157" s="100" t="s">
        <v>11</v>
      </c>
      <c r="C157" s="100" t="s">
        <v>39</v>
      </c>
      <c r="D157" s="100" t="s">
        <v>101</v>
      </c>
      <c r="E157" s="100"/>
      <c r="F157" s="101">
        <v>150000</v>
      </c>
      <c r="G157" s="101">
        <f>G161</f>
        <v>150000</v>
      </c>
    </row>
    <row r="158" spans="1:7" ht="24">
      <c r="A158" s="86" t="s">
        <v>249</v>
      </c>
      <c r="B158" s="61" t="s">
        <v>11</v>
      </c>
      <c r="C158" s="61" t="s">
        <v>39</v>
      </c>
      <c r="D158" s="61" t="s">
        <v>161</v>
      </c>
      <c r="E158" s="61"/>
      <c r="F158" s="75">
        <v>150000</v>
      </c>
      <c r="G158" s="75">
        <v>150000</v>
      </c>
    </row>
    <row r="159" spans="1:7" ht="21">
      <c r="A159" s="62" t="s">
        <v>250</v>
      </c>
      <c r="B159" s="61" t="s">
        <v>11</v>
      </c>
      <c r="C159" s="61" t="s">
        <v>39</v>
      </c>
      <c r="D159" s="61" t="s">
        <v>162</v>
      </c>
      <c r="E159" s="61"/>
      <c r="F159" s="75">
        <v>150000</v>
      </c>
      <c r="G159" s="75">
        <v>150000</v>
      </c>
    </row>
    <row r="160" spans="1:7" ht="42">
      <c r="A160" s="62" t="s">
        <v>122</v>
      </c>
      <c r="B160" s="61" t="s">
        <v>11</v>
      </c>
      <c r="C160" s="61" t="s">
        <v>39</v>
      </c>
      <c r="D160" s="61" t="s">
        <v>163</v>
      </c>
      <c r="E160" s="61"/>
      <c r="F160" s="75">
        <v>150000</v>
      </c>
      <c r="G160" s="75">
        <v>150000</v>
      </c>
    </row>
    <row r="161" spans="1:7" ht="22.5">
      <c r="A161" s="87" t="s">
        <v>74</v>
      </c>
      <c r="B161" s="88" t="s">
        <v>11</v>
      </c>
      <c r="C161" s="88" t="s">
        <v>39</v>
      </c>
      <c r="D161" s="88" t="s">
        <v>163</v>
      </c>
      <c r="E161" s="88" t="s">
        <v>75</v>
      </c>
      <c r="F161" s="89">
        <v>150000</v>
      </c>
      <c r="G161" s="89">
        <v>150000</v>
      </c>
    </row>
    <row r="162" spans="1:7" ht="12.75">
      <c r="A162" s="110" t="s">
        <v>61</v>
      </c>
      <c r="B162" s="104" t="s">
        <v>11</v>
      </c>
      <c r="C162" s="104" t="s">
        <v>37</v>
      </c>
      <c r="D162" s="104"/>
      <c r="E162" s="104"/>
      <c r="F162" s="105">
        <f>F167</f>
        <v>700000</v>
      </c>
      <c r="G162" s="105">
        <f>G167</f>
        <v>700000</v>
      </c>
    </row>
    <row r="163" spans="1:7" ht="30.75" customHeight="1">
      <c r="A163" s="22" t="s">
        <v>33</v>
      </c>
      <c r="B163" s="23" t="s">
        <v>11</v>
      </c>
      <c r="C163" s="23" t="s">
        <v>34</v>
      </c>
      <c r="D163" s="23"/>
      <c r="E163" s="23"/>
      <c r="F163" s="24">
        <v>700000</v>
      </c>
      <c r="G163" s="24">
        <v>700000</v>
      </c>
    </row>
    <row r="164" spans="1:7" ht="27.75" customHeight="1">
      <c r="A164" s="22" t="s">
        <v>66</v>
      </c>
      <c r="B164" s="23" t="s">
        <v>11</v>
      </c>
      <c r="C164" s="23" t="s">
        <v>34</v>
      </c>
      <c r="D164" s="23" t="s">
        <v>67</v>
      </c>
      <c r="E164" s="23"/>
      <c r="F164" s="24">
        <v>700000</v>
      </c>
      <c r="G164" s="24">
        <v>700000</v>
      </c>
    </row>
    <row r="165" spans="1:7" ht="12.75">
      <c r="A165" s="22" t="s">
        <v>51</v>
      </c>
      <c r="B165" s="23" t="s">
        <v>11</v>
      </c>
      <c r="C165" s="23" t="s">
        <v>34</v>
      </c>
      <c r="D165" s="23" t="s">
        <v>100</v>
      </c>
      <c r="E165" s="23"/>
      <c r="F165" s="24">
        <v>700000</v>
      </c>
      <c r="G165" s="24">
        <v>700000</v>
      </c>
    </row>
    <row r="166" spans="1:7" ht="29.25" customHeight="1">
      <c r="A166" s="22" t="s">
        <v>122</v>
      </c>
      <c r="B166" s="23" t="s">
        <v>11</v>
      </c>
      <c r="C166" s="23" t="s">
        <v>34</v>
      </c>
      <c r="D166" s="23" t="s">
        <v>114</v>
      </c>
      <c r="E166" s="23"/>
      <c r="F166" s="24">
        <v>700000</v>
      </c>
      <c r="G166" s="24">
        <v>700000</v>
      </c>
    </row>
    <row r="167" spans="1:7" ht="18.75" customHeight="1">
      <c r="A167" s="87" t="s">
        <v>83</v>
      </c>
      <c r="B167" s="88" t="s">
        <v>11</v>
      </c>
      <c r="C167" s="88" t="s">
        <v>34</v>
      </c>
      <c r="D167" s="88" t="s">
        <v>114</v>
      </c>
      <c r="E167" s="88" t="s">
        <v>84</v>
      </c>
      <c r="F167" s="89">
        <v>700000</v>
      </c>
      <c r="G167" s="89">
        <v>700000</v>
      </c>
    </row>
    <row r="168" spans="1:7" ht="12.75">
      <c r="A168" s="110" t="s">
        <v>62</v>
      </c>
      <c r="B168" s="104" t="s">
        <v>11</v>
      </c>
      <c r="C168" s="104" t="s">
        <v>44</v>
      </c>
      <c r="D168" s="104"/>
      <c r="E168" s="104"/>
      <c r="F168" s="105">
        <f>F175</f>
        <v>700000</v>
      </c>
      <c r="G168" s="105">
        <f>G175</f>
        <v>700000</v>
      </c>
    </row>
    <row r="169" spans="1:7" ht="12.75">
      <c r="A169" s="22" t="s">
        <v>63</v>
      </c>
      <c r="B169" s="23" t="s">
        <v>11</v>
      </c>
      <c r="C169" s="23" t="s">
        <v>40</v>
      </c>
      <c r="D169" s="23"/>
      <c r="E169" s="23"/>
      <c r="F169" s="24">
        <v>700000</v>
      </c>
      <c r="G169" s="24">
        <v>700000</v>
      </c>
    </row>
    <row r="170" spans="1:7" ht="21">
      <c r="A170" s="22" t="s">
        <v>142</v>
      </c>
      <c r="B170" s="23" t="s">
        <v>11</v>
      </c>
      <c r="C170" s="23" t="s">
        <v>40</v>
      </c>
      <c r="D170" s="23" t="s">
        <v>82</v>
      </c>
      <c r="E170" s="23"/>
      <c r="F170" s="24">
        <v>700000</v>
      </c>
      <c r="G170" s="24">
        <v>700000</v>
      </c>
    </row>
    <row r="171" spans="1:7" ht="21">
      <c r="A171" s="106" t="s">
        <v>159</v>
      </c>
      <c r="B171" s="100" t="s">
        <v>11</v>
      </c>
      <c r="C171" s="100" t="s">
        <v>40</v>
      </c>
      <c r="D171" s="100" t="s">
        <v>99</v>
      </c>
      <c r="E171" s="100"/>
      <c r="F171" s="101">
        <v>700000</v>
      </c>
      <c r="G171" s="101">
        <v>700000</v>
      </c>
    </row>
    <row r="172" spans="1:7" ht="21">
      <c r="A172" s="22" t="s">
        <v>160</v>
      </c>
      <c r="B172" s="23" t="s">
        <v>11</v>
      </c>
      <c r="C172" s="23" t="s">
        <v>40</v>
      </c>
      <c r="D172" s="23" t="s">
        <v>156</v>
      </c>
      <c r="E172" s="23"/>
      <c r="F172" s="24">
        <v>700000</v>
      </c>
      <c r="G172" s="24">
        <v>700000</v>
      </c>
    </row>
    <row r="173" spans="1:7" ht="24.75" customHeight="1">
      <c r="A173" s="22" t="s">
        <v>292</v>
      </c>
      <c r="B173" s="23" t="s">
        <v>11</v>
      </c>
      <c r="C173" s="23" t="s">
        <v>40</v>
      </c>
      <c r="D173" s="23" t="s">
        <v>157</v>
      </c>
      <c r="E173" s="23"/>
      <c r="F173" s="24">
        <v>700000</v>
      </c>
      <c r="G173" s="24">
        <v>700000</v>
      </c>
    </row>
    <row r="174" spans="1:7" ht="42">
      <c r="A174" s="22" t="s">
        <v>122</v>
      </c>
      <c r="B174" s="23" t="s">
        <v>11</v>
      </c>
      <c r="C174" s="23" t="s">
        <v>40</v>
      </c>
      <c r="D174" s="23" t="s">
        <v>158</v>
      </c>
      <c r="E174" s="23"/>
      <c r="F174" s="24">
        <v>700000</v>
      </c>
      <c r="G174" s="24">
        <v>700000</v>
      </c>
    </row>
    <row r="175" spans="1:7" ht="22.5">
      <c r="A175" s="25" t="s">
        <v>74</v>
      </c>
      <c r="B175" s="26" t="s">
        <v>11</v>
      </c>
      <c r="C175" s="26" t="s">
        <v>40</v>
      </c>
      <c r="D175" s="26" t="s">
        <v>158</v>
      </c>
      <c r="E175" s="26" t="s">
        <v>75</v>
      </c>
      <c r="F175" s="27">
        <v>700000</v>
      </c>
      <c r="G175" s="27">
        <v>700000</v>
      </c>
    </row>
    <row r="176" spans="1:7" ht="12.75">
      <c r="A176" s="110" t="s">
        <v>164</v>
      </c>
      <c r="B176" s="104" t="s">
        <v>11</v>
      </c>
      <c r="C176" s="104" t="s">
        <v>165</v>
      </c>
      <c r="D176" s="104"/>
      <c r="E176" s="104"/>
      <c r="F176" s="105">
        <f>F181</f>
        <v>20000</v>
      </c>
      <c r="G176" s="105">
        <f>G181</f>
        <v>20000</v>
      </c>
    </row>
    <row r="177" spans="1:7" ht="12.75">
      <c r="A177" s="22" t="s">
        <v>166</v>
      </c>
      <c r="B177" s="23" t="s">
        <v>11</v>
      </c>
      <c r="C177" s="23" t="s">
        <v>167</v>
      </c>
      <c r="D177" s="23"/>
      <c r="E177" s="23"/>
      <c r="F177" s="24">
        <v>20000</v>
      </c>
      <c r="G177" s="24">
        <v>20000</v>
      </c>
    </row>
    <row r="178" spans="1:7" ht="12.75">
      <c r="A178" s="22" t="s">
        <v>66</v>
      </c>
      <c r="B178" s="23" t="s">
        <v>11</v>
      </c>
      <c r="C178" s="23" t="s">
        <v>167</v>
      </c>
      <c r="D178" s="23" t="s">
        <v>67</v>
      </c>
      <c r="E178" s="23"/>
      <c r="F178" s="24">
        <v>20000</v>
      </c>
      <c r="G178" s="24">
        <v>20000</v>
      </c>
    </row>
    <row r="179" spans="1:7" ht="21">
      <c r="A179" s="22" t="s">
        <v>168</v>
      </c>
      <c r="B179" s="23" t="s">
        <v>11</v>
      </c>
      <c r="C179" s="23" t="s">
        <v>167</v>
      </c>
      <c r="D179" s="23" t="s">
        <v>169</v>
      </c>
      <c r="E179" s="23"/>
      <c r="F179" s="24">
        <v>20000</v>
      </c>
      <c r="G179" s="24">
        <v>20000</v>
      </c>
    </row>
    <row r="180" spans="1:7" ht="42">
      <c r="A180" s="22" t="s">
        <v>122</v>
      </c>
      <c r="B180" s="23" t="s">
        <v>11</v>
      </c>
      <c r="C180" s="23" t="s">
        <v>167</v>
      </c>
      <c r="D180" s="23" t="s">
        <v>170</v>
      </c>
      <c r="E180" s="23"/>
      <c r="F180" s="24">
        <v>20000</v>
      </c>
      <c r="G180" s="24">
        <v>20000</v>
      </c>
    </row>
    <row r="181" spans="1:7" ht="27" customHeight="1">
      <c r="A181" s="25" t="s">
        <v>74</v>
      </c>
      <c r="B181" s="26" t="s">
        <v>11</v>
      </c>
      <c r="C181" s="26" t="s">
        <v>167</v>
      </c>
      <c r="D181" s="26" t="s">
        <v>170</v>
      </c>
      <c r="E181" s="26" t="s">
        <v>75</v>
      </c>
      <c r="F181" s="72">
        <v>20000</v>
      </c>
      <c r="G181" s="72">
        <v>20000</v>
      </c>
    </row>
    <row r="182" spans="1:7" ht="21">
      <c r="A182" s="110" t="s">
        <v>209</v>
      </c>
      <c r="B182" s="104" t="s">
        <v>11</v>
      </c>
      <c r="C182" s="104" t="s">
        <v>45</v>
      </c>
      <c r="D182" s="104"/>
      <c r="E182" s="104"/>
      <c r="F182" s="105">
        <f>F187</f>
        <v>5000</v>
      </c>
      <c r="G182" s="105">
        <f>G187</f>
        <v>5000</v>
      </c>
    </row>
    <row r="183" spans="1:7" ht="21">
      <c r="A183" s="22" t="s">
        <v>210</v>
      </c>
      <c r="B183" s="23" t="s">
        <v>11</v>
      </c>
      <c r="C183" s="23" t="s">
        <v>42</v>
      </c>
      <c r="D183" s="23"/>
      <c r="E183" s="23"/>
      <c r="F183" s="38">
        <v>5000</v>
      </c>
      <c r="G183" s="38">
        <v>5000</v>
      </c>
    </row>
    <row r="184" spans="1:7" ht="12.75">
      <c r="A184" s="22" t="s">
        <v>66</v>
      </c>
      <c r="B184" s="23" t="s">
        <v>11</v>
      </c>
      <c r="C184" s="23" t="s">
        <v>42</v>
      </c>
      <c r="D184" s="23" t="s">
        <v>67</v>
      </c>
      <c r="E184" s="23"/>
      <c r="F184" s="38">
        <v>5000</v>
      </c>
      <c r="G184" s="38">
        <v>5000</v>
      </c>
    </row>
    <row r="185" spans="1:7" ht="12.75">
      <c r="A185" s="22" t="s">
        <v>17</v>
      </c>
      <c r="B185" s="23" t="s">
        <v>11</v>
      </c>
      <c r="C185" s="23" t="s">
        <v>42</v>
      </c>
      <c r="D185" s="23" t="s">
        <v>102</v>
      </c>
      <c r="E185" s="23"/>
      <c r="F185" s="38">
        <v>5000</v>
      </c>
      <c r="G185" s="38">
        <v>5000</v>
      </c>
    </row>
    <row r="186" spans="1:7" ht="52.5">
      <c r="A186" s="22" t="s">
        <v>69</v>
      </c>
      <c r="B186" s="23" t="s">
        <v>11</v>
      </c>
      <c r="C186" s="23" t="s">
        <v>42</v>
      </c>
      <c r="D186" s="23" t="s">
        <v>85</v>
      </c>
      <c r="E186" s="23"/>
      <c r="F186" s="38">
        <v>5000</v>
      </c>
      <c r="G186" s="38">
        <v>5000</v>
      </c>
    </row>
    <row r="187" spans="1:7" ht="12.75">
      <c r="A187" s="25" t="s">
        <v>86</v>
      </c>
      <c r="B187" s="26" t="s">
        <v>11</v>
      </c>
      <c r="C187" s="26" t="s">
        <v>42</v>
      </c>
      <c r="D187" s="26" t="s">
        <v>85</v>
      </c>
      <c r="E187" s="26" t="s">
        <v>87</v>
      </c>
      <c r="F187" s="27">
        <v>5000</v>
      </c>
      <c r="G187" s="27">
        <v>5000</v>
      </c>
    </row>
    <row r="188" spans="1:7" ht="31.5">
      <c r="A188" s="110" t="s">
        <v>64</v>
      </c>
      <c r="B188" s="104" t="s">
        <v>11</v>
      </c>
      <c r="C188" s="104" t="s">
        <v>43</v>
      </c>
      <c r="D188" s="104"/>
      <c r="E188" s="104"/>
      <c r="F188" s="105">
        <f>F192+F195+F198+F201</f>
        <v>1391892</v>
      </c>
      <c r="G188" s="105">
        <f>G192+G195+G198+G201</f>
        <v>1391892</v>
      </c>
    </row>
    <row r="189" spans="1:7" ht="12.75">
      <c r="A189" s="22" t="s">
        <v>65</v>
      </c>
      <c r="B189" s="23" t="s">
        <v>11</v>
      </c>
      <c r="C189" s="23" t="s">
        <v>41</v>
      </c>
      <c r="D189" s="23"/>
      <c r="E189" s="23"/>
      <c r="F189" s="24">
        <f>F188</f>
        <v>1391892</v>
      </c>
      <c r="G189" s="24">
        <f>G188</f>
        <v>1391892</v>
      </c>
    </row>
    <row r="190" spans="1:7" ht="12.75">
      <c r="A190" s="22" t="s">
        <v>66</v>
      </c>
      <c r="B190" s="23" t="s">
        <v>11</v>
      </c>
      <c r="C190" s="23" t="s">
        <v>41</v>
      </c>
      <c r="D190" s="23" t="s">
        <v>67</v>
      </c>
      <c r="E190" s="23"/>
      <c r="F190" s="24">
        <f>F188</f>
        <v>1391892</v>
      </c>
      <c r="G190" s="24">
        <f>G188</f>
        <v>1391892</v>
      </c>
    </row>
    <row r="191" spans="1:7" ht="21">
      <c r="A191" s="22" t="s">
        <v>103</v>
      </c>
      <c r="B191" s="23" t="s">
        <v>11</v>
      </c>
      <c r="C191" s="23" t="s">
        <v>41</v>
      </c>
      <c r="D191" s="23" t="s">
        <v>104</v>
      </c>
      <c r="E191" s="23"/>
      <c r="F191" s="24">
        <f>F188</f>
        <v>1391892</v>
      </c>
      <c r="G191" s="24">
        <f>G188</f>
        <v>1391892</v>
      </c>
    </row>
    <row r="192" spans="1:7" ht="63">
      <c r="A192" s="22" t="s">
        <v>293</v>
      </c>
      <c r="B192" s="23" t="s">
        <v>11</v>
      </c>
      <c r="C192" s="23" t="s">
        <v>41</v>
      </c>
      <c r="D192" s="23" t="s">
        <v>173</v>
      </c>
      <c r="E192" s="23"/>
      <c r="F192" s="38">
        <f>F194</f>
        <v>834509</v>
      </c>
      <c r="G192" s="38">
        <f>G194</f>
        <v>834509</v>
      </c>
    </row>
    <row r="193" spans="1:7" ht="52.5">
      <c r="A193" s="22" t="s">
        <v>69</v>
      </c>
      <c r="B193" s="23" t="s">
        <v>11</v>
      </c>
      <c r="C193" s="23" t="s">
        <v>41</v>
      </c>
      <c r="D193" s="23" t="s">
        <v>105</v>
      </c>
      <c r="E193" s="23"/>
      <c r="F193" s="38">
        <f>F194</f>
        <v>834509</v>
      </c>
      <c r="G193" s="38">
        <f>G194</f>
        <v>834509</v>
      </c>
    </row>
    <row r="194" spans="1:7" ht="20.25" customHeight="1">
      <c r="A194" s="25" t="s">
        <v>8</v>
      </c>
      <c r="B194" s="26" t="s">
        <v>11</v>
      </c>
      <c r="C194" s="26" t="s">
        <v>41</v>
      </c>
      <c r="D194" s="26" t="s">
        <v>105</v>
      </c>
      <c r="E194" s="26" t="s">
        <v>88</v>
      </c>
      <c r="F194" s="72">
        <v>834509</v>
      </c>
      <c r="G194" s="72">
        <v>834509</v>
      </c>
    </row>
    <row r="195" spans="1:7" ht="31.5">
      <c r="A195" s="22" t="s">
        <v>106</v>
      </c>
      <c r="B195" s="23" t="s">
        <v>11</v>
      </c>
      <c r="C195" s="23" t="s">
        <v>41</v>
      </c>
      <c r="D195" s="23" t="s">
        <v>174</v>
      </c>
      <c r="E195" s="23"/>
      <c r="F195" s="38">
        <f>F197</f>
        <v>203877</v>
      </c>
      <c r="G195" s="38">
        <f>G197</f>
        <v>203877</v>
      </c>
    </row>
    <row r="196" spans="1:7" ht="52.5">
      <c r="A196" s="22" t="s">
        <v>69</v>
      </c>
      <c r="B196" s="23" t="s">
        <v>11</v>
      </c>
      <c r="C196" s="23" t="s">
        <v>41</v>
      </c>
      <c r="D196" s="23" t="s">
        <v>107</v>
      </c>
      <c r="E196" s="23"/>
      <c r="F196" s="38">
        <f>F195</f>
        <v>203877</v>
      </c>
      <c r="G196" s="38">
        <f>G195</f>
        <v>203877</v>
      </c>
    </row>
    <row r="197" spans="1:7" ht="12.75">
      <c r="A197" s="25" t="s">
        <v>8</v>
      </c>
      <c r="B197" s="26" t="s">
        <v>11</v>
      </c>
      <c r="C197" s="26" t="s">
        <v>41</v>
      </c>
      <c r="D197" s="26" t="s">
        <v>107</v>
      </c>
      <c r="E197" s="26" t="s">
        <v>88</v>
      </c>
      <c r="F197" s="38">
        <v>203877</v>
      </c>
      <c r="G197" s="38">
        <v>203877</v>
      </c>
    </row>
    <row r="198" spans="1:7" ht="31.5">
      <c r="A198" s="22" t="s">
        <v>108</v>
      </c>
      <c r="B198" s="23" t="s">
        <v>11</v>
      </c>
      <c r="C198" s="23" t="s">
        <v>41</v>
      </c>
      <c r="D198" s="23" t="s">
        <v>175</v>
      </c>
      <c r="E198" s="23"/>
      <c r="F198" s="38">
        <v>150652</v>
      </c>
      <c r="G198" s="38">
        <v>150652</v>
      </c>
    </row>
    <row r="199" spans="1:7" ht="52.5">
      <c r="A199" s="22" t="s">
        <v>69</v>
      </c>
      <c r="B199" s="23" t="s">
        <v>11</v>
      </c>
      <c r="C199" s="23" t="s">
        <v>41</v>
      </c>
      <c r="D199" s="23" t="s">
        <v>109</v>
      </c>
      <c r="E199" s="23"/>
      <c r="F199" s="38">
        <v>150652</v>
      </c>
      <c r="G199" s="38">
        <v>150652</v>
      </c>
    </row>
    <row r="200" spans="1:7" ht="12.75">
      <c r="A200" s="25" t="s">
        <v>8</v>
      </c>
      <c r="B200" s="26" t="s">
        <v>11</v>
      </c>
      <c r="C200" s="26" t="s">
        <v>41</v>
      </c>
      <c r="D200" s="26" t="s">
        <v>109</v>
      </c>
      <c r="E200" s="26" t="s">
        <v>88</v>
      </c>
      <c r="F200" s="38">
        <v>150652</v>
      </c>
      <c r="G200" s="38">
        <v>150652</v>
      </c>
    </row>
    <row r="201" spans="1:7" ht="21">
      <c r="A201" s="22" t="s">
        <v>110</v>
      </c>
      <c r="B201" s="23" t="s">
        <v>11</v>
      </c>
      <c r="C201" s="23" t="s">
        <v>41</v>
      </c>
      <c r="D201" s="23" t="s">
        <v>176</v>
      </c>
      <c r="E201" s="23"/>
      <c r="F201" s="38">
        <v>202854</v>
      </c>
      <c r="G201" s="38">
        <v>202854</v>
      </c>
    </row>
    <row r="202" spans="1:7" ht="52.5">
      <c r="A202" s="22" t="s">
        <v>69</v>
      </c>
      <c r="B202" s="23" t="s">
        <v>11</v>
      </c>
      <c r="C202" s="23" t="s">
        <v>41</v>
      </c>
      <c r="D202" s="23" t="s">
        <v>111</v>
      </c>
      <c r="E202" s="23"/>
      <c r="F202" s="38">
        <v>202854</v>
      </c>
      <c r="G202" s="38">
        <v>202854</v>
      </c>
    </row>
    <row r="203" spans="1:7" ht="12.75">
      <c r="A203" s="25" t="s">
        <v>8</v>
      </c>
      <c r="B203" s="26" t="s">
        <v>11</v>
      </c>
      <c r="C203" s="26" t="s">
        <v>41</v>
      </c>
      <c r="D203" s="26" t="s">
        <v>111</v>
      </c>
      <c r="E203" s="26" t="s">
        <v>88</v>
      </c>
      <c r="F203" s="38">
        <v>202854</v>
      </c>
      <c r="G203" s="38">
        <v>202854</v>
      </c>
    </row>
    <row r="204" spans="1:7" s="33" customFormat="1" ht="12.75">
      <c r="A204" s="130" t="s">
        <v>112</v>
      </c>
      <c r="B204" s="131" t="s">
        <v>7</v>
      </c>
      <c r="C204" s="131"/>
      <c r="D204" s="131"/>
      <c r="E204" s="131"/>
      <c r="F204" s="132">
        <f>F10</f>
        <v>27534406</v>
      </c>
      <c r="G204" s="132">
        <f>G10</f>
        <v>33943779</v>
      </c>
    </row>
    <row r="207" spans="1:4" ht="15">
      <c r="A207" s="3" t="s">
        <v>180</v>
      </c>
      <c r="B207" s="6"/>
      <c r="C207" s="6"/>
      <c r="D207" s="6"/>
    </row>
    <row r="208" spans="1:4" ht="15">
      <c r="A208" s="3" t="s">
        <v>181</v>
      </c>
      <c r="B208" s="6"/>
      <c r="C208" s="6"/>
      <c r="D208" s="6" t="s">
        <v>182</v>
      </c>
    </row>
  </sheetData>
  <sheetProtection/>
  <mergeCells count="6">
    <mergeCell ref="A1:G1"/>
    <mergeCell ref="A2:G2"/>
    <mergeCell ref="A3:G3"/>
    <mergeCell ref="A4:G4"/>
    <mergeCell ref="A6:G6"/>
    <mergeCell ref="A7:E7"/>
  </mergeCells>
  <printOptions/>
  <pageMargins left="0.7086614173228347" right="0.15748031496062992" top="0" bottom="0" header="0.15748031496062992" footer="0.1574803149606299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6.00390625" style="0" customWidth="1"/>
    <col min="4" max="5" width="11.375" style="0" customWidth="1"/>
  </cols>
  <sheetData>
    <row r="1" spans="1:8" ht="15">
      <c r="A1" s="141" t="s">
        <v>91</v>
      </c>
      <c r="B1" s="141"/>
      <c r="C1" s="141"/>
      <c r="D1" s="7"/>
      <c r="E1" s="7"/>
      <c r="F1" s="7"/>
      <c r="G1" s="7"/>
      <c r="H1" s="7"/>
    </row>
    <row r="2" spans="1:8" ht="15">
      <c r="A2" s="141" t="s">
        <v>252</v>
      </c>
      <c r="B2" s="141"/>
      <c r="C2" s="141"/>
      <c r="D2" s="7"/>
      <c r="E2" s="7"/>
      <c r="F2" s="7"/>
      <c r="G2" s="7"/>
      <c r="H2" s="7"/>
    </row>
    <row r="3" spans="1:8" ht="15">
      <c r="A3" s="141" t="s">
        <v>177</v>
      </c>
      <c r="B3" s="141"/>
      <c r="C3" s="141"/>
      <c r="D3" s="7"/>
      <c r="E3" s="7"/>
      <c r="F3" s="7"/>
      <c r="G3" s="7"/>
      <c r="H3" s="7"/>
    </row>
    <row r="4" spans="1:8" ht="15">
      <c r="A4" s="141" t="s">
        <v>316</v>
      </c>
      <c r="B4" s="141"/>
      <c r="C4" s="141"/>
      <c r="D4" s="7"/>
      <c r="E4" s="7"/>
      <c r="F4" s="7"/>
      <c r="G4" s="7"/>
      <c r="H4" s="7"/>
    </row>
    <row r="5" spans="1:8" ht="9" customHeight="1">
      <c r="A5" s="3"/>
      <c r="B5" s="3"/>
      <c r="C5" s="3"/>
      <c r="D5" s="3"/>
      <c r="E5" s="3"/>
      <c r="F5" s="3"/>
      <c r="G5" s="3"/>
      <c r="H5" s="3"/>
    </row>
    <row r="6" spans="1:8" ht="2.25" customHeight="1">
      <c r="A6" s="3"/>
      <c r="B6" s="3"/>
      <c r="C6" s="139"/>
      <c r="D6" s="139"/>
      <c r="E6" s="139"/>
      <c r="F6" s="139"/>
      <c r="G6" s="139"/>
      <c r="H6" s="139"/>
    </row>
    <row r="7" spans="1:3" ht="15">
      <c r="A7" s="142" t="s">
        <v>52</v>
      </c>
      <c r="B7" s="143"/>
      <c r="C7" s="143"/>
    </row>
    <row r="8" spans="1:3" ht="14.25">
      <c r="A8" s="142" t="s">
        <v>253</v>
      </c>
      <c r="B8" s="142"/>
      <c r="C8" s="142"/>
    </row>
    <row r="9" spans="1:3" ht="15.75">
      <c r="A9" s="9"/>
      <c r="B9" s="10"/>
      <c r="C9" s="11"/>
    </row>
    <row r="10" spans="1:3" ht="15.75">
      <c r="A10" s="12"/>
      <c r="B10" s="12" t="s">
        <v>7</v>
      </c>
      <c r="C10" s="12" t="s">
        <v>53</v>
      </c>
    </row>
    <row r="11" spans="1:3" ht="15.75">
      <c r="A11" s="13" t="s">
        <v>1</v>
      </c>
      <c r="B11" s="13" t="s">
        <v>54</v>
      </c>
      <c r="C11" s="13" t="s">
        <v>55</v>
      </c>
    </row>
    <row r="12" spans="1:3" ht="25.5">
      <c r="A12" s="19" t="s">
        <v>179</v>
      </c>
      <c r="B12" s="20"/>
      <c r="C12" s="21">
        <f>C13+C18+C20+C24+C27+C32+C35+C37+C39+C41+C43+C30</f>
        <v>38409598</v>
      </c>
    </row>
    <row r="13" spans="1:3" ht="12.75">
      <c r="A13" s="22" t="s">
        <v>56</v>
      </c>
      <c r="B13" s="23" t="s">
        <v>23</v>
      </c>
      <c r="C13" s="24">
        <f>C14+C15+C16+C17</f>
        <v>8650327</v>
      </c>
    </row>
    <row r="14" spans="1:3" ht="22.5">
      <c r="A14" s="50" t="s">
        <v>57</v>
      </c>
      <c r="B14" s="40" t="s">
        <v>12</v>
      </c>
      <c r="C14" s="36">
        <v>2412784</v>
      </c>
    </row>
    <row r="15" spans="1:3" ht="33.75">
      <c r="A15" s="50" t="s">
        <v>13</v>
      </c>
      <c r="B15" s="40" t="s">
        <v>14</v>
      </c>
      <c r="C15" s="36">
        <v>6176843</v>
      </c>
    </row>
    <row r="16" spans="1:3" ht="12.75">
      <c r="A16" s="50" t="s">
        <v>18</v>
      </c>
      <c r="B16" s="40" t="s">
        <v>16</v>
      </c>
      <c r="C16" s="36">
        <v>50000</v>
      </c>
    </row>
    <row r="17" spans="1:3" ht="12.75">
      <c r="A17" s="50" t="s">
        <v>47</v>
      </c>
      <c r="B17" s="40" t="s">
        <v>48</v>
      </c>
      <c r="C17" s="36">
        <v>10700</v>
      </c>
    </row>
    <row r="18" spans="1:3" ht="12.75">
      <c r="A18" s="51" t="s">
        <v>25</v>
      </c>
      <c r="B18" s="23" t="s">
        <v>36</v>
      </c>
      <c r="C18" s="24">
        <v>434200</v>
      </c>
    </row>
    <row r="19" spans="1:3" ht="12.75">
      <c r="A19" s="52" t="s">
        <v>19</v>
      </c>
      <c r="B19" s="40" t="s">
        <v>20</v>
      </c>
      <c r="C19" s="36">
        <v>434200</v>
      </c>
    </row>
    <row r="20" spans="1:3" ht="21">
      <c r="A20" s="51" t="s">
        <v>26</v>
      </c>
      <c r="B20" s="23" t="s">
        <v>29</v>
      </c>
      <c r="C20" s="43">
        <f>C21+C22+C23</f>
        <v>862000</v>
      </c>
    </row>
    <row r="21" spans="1:3" ht="12.75">
      <c r="A21" s="50" t="s">
        <v>262</v>
      </c>
      <c r="B21" s="40" t="s">
        <v>263</v>
      </c>
      <c r="C21" s="36">
        <v>1000</v>
      </c>
    </row>
    <row r="22" spans="1:3" ht="12.75">
      <c r="A22" s="53" t="s">
        <v>21</v>
      </c>
      <c r="B22" s="40" t="s">
        <v>22</v>
      </c>
      <c r="C22" s="36">
        <v>851000</v>
      </c>
    </row>
    <row r="23" spans="1:3" ht="22.5">
      <c r="A23" s="57" t="s">
        <v>191</v>
      </c>
      <c r="B23" s="40" t="s">
        <v>185</v>
      </c>
      <c r="C23" s="36">
        <v>10000</v>
      </c>
    </row>
    <row r="24" spans="1:3" ht="12.75">
      <c r="A24" s="22" t="s">
        <v>27</v>
      </c>
      <c r="B24" s="23" t="s">
        <v>30</v>
      </c>
      <c r="C24" s="43">
        <f>C25+C26</f>
        <v>4335300</v>
      </c>
    </row>
    <row r="25" spans="1:3" ht="12.75">
      <c r="A25" s="54" t="s">
        <v>58</v>
      </c>
      <c r="B25" s="40" t="s">
        <v>35</v>
      </c>
      <c r="C25" s="36">
        <v>4285300</v>
      </c>
    </row>
    <row r="26" spans="1:3" ht="12.75">
      <c r="A26" s="50" t="s">
        <v>184</v>
      </c>
      <c r="B26" s="40" t="s">
        <v>178</v>
      </c>
      <c r="C26" s="36">
        <v>50000</v>
      </c>
    </row>
    <row r="27" spans="1:3" ht="12.75">
      <c r="A27" s="51" t="s">
        <v>28</v>
      </c>
      <c r="B27" s="23" t="s">
        <v>24</v>
      </c>
      <c r="C27" s="43">
        <f>C28+C29</f>
        <v>4396916.34</v>
      </c>
    </row>
    <row r="28" spans="1:3" ht="12.75">
      <c r="A28" s="50" t="s">
        <v>49</v>
      </c>
      <c r="B28" s="40" t="s">
        <v>50</v>
      </c>
      <c r="C28" s="36">
        <v>1850000</v>
      </c>
    </row>
    <row r="29" spans="1:3" ht="12.75">
      <c r="A29" s="50" t="s">
        <v>9</v>
      </c>
      <c r="B29" s="40" t="s">
        <v>10</v>
      </c>
      <c r="C29" s="36">
        <v>2546916.34</v>
      </c>
    </row>
    <row r="30" spans="1:3" ht="12.75">
      <c r="A30" s="51" t="s">
        <v>201</v>
      </c>
      <c r="B30" s="23" t="s">
        <v>194</v>
      </c>
      <c r="C30" s="43">
        <f>C31</f>
        <v>11073020.83</v>
      </c>
    </row>
    <row r="31" spans="1:3" ht="12.75">
      <c r="A31" s="55" t="s">
        <v>202</v>
      </c>
      <c r="B31" s="37" t="s">
        <v>193</v>
      </c>
      <c r="C31" s="36">
        <v>11073020.83</v>
      </c>
    </row>
    <row r="32" spans="1:3" ht="12.75">
      <c r="A32" s="56" t="s">
        <v>59</v>
      </c>
      <c r="B32" s="23" t="s">
        <v>31</v>
      </c>
      <c r="C32" s="43">
        <f>C33+C34</f>
        <v>5620941.83</v>
      </c>
    </row>
    <row r="33" spans="1:3" ht="12.75">
      <c r="A33" s="50" t="s">
        <v>46</v>
      </c>
      <c r="B33" s="40" t="s">
        <v>38</v>
      </c>
      <c r="C33" s="36">
        <v>5470941.83</v>
      </c>
    </row>
    <row r="34" spans="1:3" ht="15.75" customHeight="1">
      <c r="A34" s="50" t="s">
        <v>60</v>
      </c>
      <c r="B34" s="40" t="s">
        <v>39</v>
      </c>
      <c r="C34" s="36">
        <v>150000</v>
      </c>
    </row>
    <row r="35" spans="1:3" ht="12.75">
      <c r="A35" s="51" t="s">
        <v>61</v>
      </c>
      <c r="B35" s="23" t="s">
        <v>37</v>
      </c>
      <c r="C35" s="43">
        <f>C36</f>
        <v>850000</v>
      </c>
    </row>
    <row r="36" spans="1:3" ht="12.75">
      <c r="A36" s="52" t="s">
        <v>33</v>
      </c>
      <c r="B36" s="40" t="s">
        <v>34</v>
      </c>
      <c r="C36" s="36">
        <v>850000</v>
      </c>
    </row>
    <row r="37" spans="1:3" ht="12.75">
      <c r="A37" s="51" t="s">
        <v>62</v>
      </c>
      <c r="B37" s="23" t="s">
        <v>44</v>
      </c>
      <c r="C37" s="43">
        <f>C38</f>
        <v>770000</v>
      </c>
    </row>
    <row r="38" spans="1:3" ht="12.75">
      <c r="A38" s="52" t="s">
        <v>63</v>
      </c>
      <c r="B38" s="40" t="s">
        <v>40</v>
      </c>
      <c r="C38" s="36">
        <v>770000</v>
      </c>
    </row>
    <row r="39" spans="1:3" ht="12.75">
      <c r="A39" s="51" t="s">
        <v>164</v>
      </c>
      <c r="B39" s="23" t="s">
        <v>165</v>
      </c>
      <c r="C39" s="43">
        <f>C40</f>
        <v>20000</v>
      </c>
    </row>
    <row r="40" spans="1:3" ht="12.75">
      <c r="A40" s="52" t="s">
        <v>166</v>
      </c>
      <c r="B40" s="40" t="s">
        <v>167</v>
      </c>
      <c r="C40" s="36">
        <v>20000</v>
      </c>
    </row>
    <row r="41" spans="1:3" ht="12.75">
      <c r="A41" s="51" t="s">
        <v>171</v>
      </c>
      <c r="B41" s="23" t="s">
        <v>45</v>
      </c>
      <c r="C41" s="43">
        <f>C42</f>
        <v>5000</v>
      </c>
    </row>
    <row r="42" spans="1:3" ht="12.75">
      <c r="A42" s="52" t="s">
        <v>172</v>
      </c>
      <c r="B42" s="40" t="s">
        <v>42</v>
      </c>
      <c r="C42" s="36">
        <v>5000</v>
      </c>
    </row>
    <row r="43" spans="1:3" ht="24" customHeight="1">
      <c r="A43" s="51" t="s">
        <v>64</v>
      </c>
      <c r="B43" s="23" t="s">
        <v>43</v>
      </c>
      <c r="C43" s="43">
        <f>C44</f>
        <v>1391892</v>
      </c>
    </row>
    <row r="44" spans="1:6" s="33" customFormat="1" ht="15">
      <c r="A44" s="25" t="s">
        <v>65</v>
      </c>
      <c r="B44" s="26" t="s">
        <v>41</v>
      </c>
      <c r="C44" s="45">
        <v>1391892</v>
      </c>
      <c r="D44" s="6"/>
      <c r="E44" s="31"/>
      <c r="F44" s="32"/>
    </row>
    <row r="45" spans="1:6" s="33" customFormat="1" ht="15">
      <c r="A45" s="28" t="s">
        <v>112</v>
      </c>
      <c r="B45" s="29" t="s">
        <v>7</v>
      </c>
      <c r="C45" s="30">
        <f>C12</f>
        <v>38409598</v>
      </c>
      <c r="D45" s="6"/>
      <c r="E45" s="31"/>
      <c r="F45" s="32"/>
    </row>
    <row r="46" spans="2:4" ht="12.75">
      <c r="B46" s="4"/>
      <c r="C46" s="4"/>
      <c r="D46" s="4"/>
    </row>
    <row r="48" spans="1:3" ht="15">
      <c r="A48" s="3" t="s">
        <v>180</v>
      </c>
      <c r="B48" s="6"/>
      <c r="C48" s="6"/>
    </row>
    <row r="49" spans="1:3" ht="15">
      <c r="A49" s="3" t="s">
        <v>183</v>
      </c>
      <c r="B49" s="6"/>
      <c r="C49" s="6" t="s">
        <v>182</v>
      </c>
    </row>
  </sheetData>
  <sheetProtection/>
  <mergeCells count="7">
    <mergeCell ref="A7:C7"/>
    <mergeCell ref="A8:C8"/>
    <mergeCell ref="C6:H6"/>
    <mergeCell ref="A1:C1"/>
    <mergeCell ref="A2:C2"/>
    <mergeCell ref="A3:C3"/>
    <mergeCell ref="A4:C4"/>
  </mergeCells>
  <printOptions/>
  <pageMargins left="0.7480314960629921" right="0" top="0" bottom="0" header="0.1968503937007874" footer="0.1574803149606299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61.25390625" style="0" customWidth="1"/>
    <col min="2" max="2" width="9.375" style="0" customWidth="1"/>
    <col min="3" max="3" width="16.00390625" style="0" customWidth="1"/>
    <col min="4" max="4" width="15.25390625" style="0" customWidth="1"/>
    <col min="5" max="6" width="11.375" style="0" customWidth="1"/>
  </cols>
  <sheetData>
    <row r="1" spans="1:9" ht="15">
      <c r="A1" s="141" t="s">
        <v>92</v>
      </c>
      <c r="B1" s="141"/>
      <c r="C1" s="141"/>
      <c r="D1" s="141"/>
      <c r="E1" s="7"/>
      <c r="F1" s="7"/>
      <c r="G1" s="7"/>
      <c r="H1" s="7"/>
      <c r="I1" s="7"/>
    </row>
    <row r="2" spans="1:9" ht="15">
      <c r="A2" s="141" t="s">
        <v>0</v>
      </c>
      <c r="B2" s="141"/>
      <c r="C2" s="141"/>
      <c r="D2" s="141"/>
      <c r="E2" s="7"/>
      <c r="F2" s="7"/>
      <c r="G2" s="7"/>
      <c r="H2" s="7"/>
      <c r="I2" s="7"/>
    </row>
    <row r="3" spans="1:9" ht="15">
      <c r="A3" s="141" t="s">
        <v>177</v>
      </c>
      <c r="B3" s="141"/>
      <c r="C3" s="141"/>
      <c r="D3" s="141"/>
      <c r="E3" s="7"/>
      <c r="F3" s="7"/>
      <c r="G3" s="7"/>
      <c r="H3" s="7"/>
      <c r="I3" s="7"/>
    </row>
    <row r="4" spans="1:9" ht="15">
      <c r="A4" s="141" t="s">
        <v>316</v>
      </c>
      <c r="B4" s="141"/>
      <c r="C4" s="141"/>
      <c r="D4" s="141"/>
      <c r="E4" s="7"/>
      <c r="F4" s="7"/>
      <c r="G4" s="7"/>
      <c r="H4" s="7"/>
      <c r="I4" s="7"/>
    </row>
    <row r="5" spans="1:9" ht="9" customHeight="1">
      <c r="A5" s="3"/>
      <c r="B5" s="3"/>
      <c r="C5" s="3"/>
      <c r="D5" s="3"/>
      <c r="E5" s="3"/>
      <c r="F5" s="3"/>
      <c r="G5" s="3"/>
      <c r="H5" s="3"/>
      <c r="I5" s="3"/>
    </row>
    <row r="6" spans="1:9" ht="9" customHeight="1">
      <c r="A6" s="3"/>
      <c r="B6" s="3"/>
      <c r="C6" s="139"/>
      <c r="D6" s="139"/>
      <c r="E6" s="139"/>
      <c r="F6" s="139"/>
      <c r="G6" s="139"/>
      <c r="H6" s="139"/>
      <c r="I6" s="139"/>
    </row>
    <row r="7" spans="1:4" ht="15" customHeight="1">
      <c r="A7" s="142" t="s">
        <v>52</v>
      </c>
      <c r="B7" s="142"/>
      <c r="C7" s="142"/>
      <c r="D7" s="142"/>
    </row>
    <row r="8" spans="1:4" ht="33" customHeight="1">
      <c r="A8" s="142" t="s">
        <v>258</v>
      </c>
      <c r="B8" s="142"/>
      <c r="C8" s="142"/>
      <c r="D8" s="142"/>
    </row>
    <row r="9" spans="1:3" ht="15.75">
      <c r="A9" s="9"/>
      <c r="B9" s="10"/>
      <c r="C9" s="11"/>
    </row>
    <row r="10" spans="1:3" ht="15.75">
      <c r="A10" s="12"/>
      <c r="B10" s="12" t="s">
        <v>7</v>
      </c>
      <c r="C10" s="12"/>
    </row>
    <row r="11" spans="1:4" ht="15.75">
      <c r="A11" s="13" t="s">
        <v>1</v>
      </c>
      <c r="B11" s="13" t="s">
        <v>54</v>
      </c>
      <c r="C11" s="18" t="s">
        <v>192</v>
      </c>
      <c r="D11" s="18" t="s">
        <v>257</v>
      </c>
    </row>
    <row r="12" spans="1:4" ht="25.5">
      <c r="A12" s="19" t="s">
        <v>179</v>
      </c>
      <c r="B12" s="20"/>
      <c r="C12" s="21">
        <f>C13+C18+C20+C24+C27+C30+C32+C35+C37+C39+C41+C43</f>
        <v>27534406</v>
      </c>
      <c r="D12" s="21">
        <f>D13+D18+D20+D24+D27+D30+D32+D35+D37+D39+D41+D43</f>
        <v>33943779</v>
      </c>
    </row>
    <row r="13" spans="1:4" ht="12.75">
      <c r="A13" s="22" t="s">
        <v>56</v>
      </c>
      <c r="B13" s="23" t="s">
        <v>23</v>
      </c>
      <c r="C13" s="24">
        <f>C14+C15+C16+C17</f>
        <v>7650327</v>
      </c>
      <c r="D13" s="24">
        <f>D14+D15+D16+D17</f>
        <v>7650327</v>
      </c>
    </row>
    <row r="14" spans="1:4" ht="22.5">
      <c r="A14" s="39" t="s">
        <v>57</v>
      </c>
      <c r="B14" s="68" t="s">
        <v>12</v>
      </c>
      <c r="C14" s="38">
        <v>2412784</v>
      </c>
      <c r="D14" s="38">
        <v>2412784</v>
      </c>
    </row>
    <row r="15" spans="1:4" ht="33.75">
      <c r="A15" s="39" t="s">
        <v>13</v>
      </c>
      <c r="B15" s="68" t="s">
        <v>14</v>
      </c>
      <c r="C15" s="38">
        <v>5176843</v>
      </c>
      <c r="D15" s="38">
        <v>5176843</v>
      </c>
    </row>
    <row r="16" spans="1:4" ht="12.75">
      <c r="A16" s="39" t="s">
        <v>18</v>
      </c>
      <c r="B16" s="68" t="s">
        <v>16</v>
      </c>
      <c r="C16" s="38">
        <v>50000</v>
      </c>
      <c r="D16" s="38">
        <v>50000</v>
      </c>
    </row>
    <row r="17" spans="1:4" ht="12.75">
      <c r="A17" s="39" t="s">
        <v>47</v>
      </c>
      <c r="B17" s="68" t="s">
        <v>48</v>
      </c>
      <c r="C17" s="36">
        <v>10700</v>
      </c>
      <c r="D17" s="36">
        <v>10700</v>
      </c>
    </row>
    <row r="18" spans="1:4" ht="12.75">
      <c r="A18" s="22" t="s">
        <v>25</v>
      </c>
      <c r="B18" s="47" t="s">
        <v>36</v>
      </c>
      <c r="C18" s="41">
        <v>454900</v>
      </c>
      <c r="D18" s="41">
        <v>471800</v>
      </c>
    </row>
    <row r="19" spans="1:4" ht="12.75">
      <c r="A19" s="39" t="s">
        <v>19</v>
      </c>
      <c r="B19" s="48" t="s">
        <v>20</v>
      </c>
      <c r="C19" s="36">
        <v>454900</v>
      </c>
      <c r="D19" s="36">
        <v>471800</v>
      </c>
    </row>
    <row r="20" spans="1:4" ht="21">
      <c r="A20" s="22" t="s">
        <v>26</v>
      </c>
      <c r="B20" s="69" t="s">
        <v>29</v>
      </c>
      <c r="C20" s="42">
        <f>C21+C22+C23</f>
        <v>262000</v>
      </c>
      <c r="D20" s="42">
        <f>D21+D22+D23</f>
        <v>262000</v>
      </c>
    </row>
    <row r="21" spans="1:4" ht="12.75">
      <c r="A21" s="50" t="s">
        <v>262</v>
      </c>
      <c r="B21" s="37" t="s">
        <v>263</v>
      </c>
      <c r="C21" s="36">
        <v>1000</v>
      </c>
      <c r="D21" s="36">
        <v>1000</v>
      </c>
    </row>
    <row r="22" spans="1:4" ht="12.75">
      <c r="A22" s="71" t="s">
        <v>21</v>
      </c>
      <c r="B22" s="70" t="s">
        <v>22</v>
      </c>
      <c r="C22" s="36">
        <v>251000</v>
      </c>
      <c r="D22" s="36">
        <v>251000</v>
      </c>
    </row>
    <row r="23" spans="1:4" ht="22.5">
      <c r="A23" s="49" t="s">
        <v>191</v>
      </c>
      <c r="B23" s="70" t="s">
        <v>185</v>
      </c>
      <c r="C23" s="36">
        <v>10000</v>
      </c>
      <c r="D23" s="36">
        <v>10000</v>
      </c>
    </row>
    <row r="24" spans="1:4" ht="12.75">
      <c r="A24" s="22" t="s">
        <v>27</v>
      </c>
      <c r="B24" s="47" t="s">
        <v>30</v>
      </c>
      <c r="C24" s="41">
        <f>C25+C26</f>
        <v>4815200</v>
      </c>
      <c r="D24" s="41">
        <f>D25+D26</f>
        <v>5082210</v>
      </c>
    </row>
    <row r="25" spans="1:4" ht="12.75">
      <c r="A25" s="39" t="s">
        <v>58</v>
      </c>
      <c r="B25" s="66" t="s">
        <v>35</v>
      </c>
      <c r="C25" s="44">
        <v>4765200</v>
      </c>
      <c r="D25" s="44">
        <v>5032210</v>
      </c>
    </row>
    <row r="26" spans="1:4" ht="12.75">
      <c r="A26" s="39" t="s">
        <v>184</v>
      </c>
      <c r="B26" s="68" t="s">
        <v>178</v>
      </c>
      <c r="C26" s="36">
        <v>50000</v>
      </c>
      <c r="D26" s="36">
        <v>50000</v>
      </c>
    </row>
    <row r="27" spans="1:4" ht="12.75">
      <c r="A27" s="22" t="s">
        <v>28</v>
      </c>
      <c r="B27" s="47" t="s">
        <v>24</v>
      </c>
      <c r="C27" s="43">
        <f>C28+C29</f>
        <v>1914858</v>
      </c>
      <c r="D27" s="43">
        <f>D28+D29</f>
        <v>1915158</v>
      </c>
    </row>
    <row r="28" spans="1:4" ht="12.75">
      <c r="A28" s="39" t="s">
        <v>49</v>
      </c>
      <c r="B28" s="48" t="s">
        <v>50</v>
      </c>
      <c r="C28" s="115">
        <v>400000</v>
      </c>
      <c r="D28" s="115">
        <v>400000</v>
      </c>
    </row>
    <row r="29" spans="1:4" ht="12.75">
      <c r="A29" s="39" t="s">
        <v>9</v>
      </c>
      <c r="B29" s="48" t="s">
        <v>10</v>
      </c>
      <c r="C29" s="36">
        <v>1514858</v>
      </c>
      <c r="D29" s="36">
        <v>1515158</v>
      </c>
    </row>
    <row r="30" spans="1:4" ht="12.75">
      <c r="A30" s="51" t="s">
        <v>201</v>
      </c>
      <c r="B30" s="23" t="s">
        <v>194</v>
      </c>
      <c r="C30" s="43">
        <f>C31</f>
        <v>4141666.67</v>
      </c>
      <c r="D30" s="43">
        <f>D31</f>
        <v>10516666.67</v>
      </c>
    </row>
    <row r="31" spans="1:4" ht="12.75">
      <c r="A31" s="55" t="s">
        <v>202</v>
      </c>
      <c r="B31" s="37" t="s">
        <v>193</v>
      </c>
      <c r="C31" s="36">
        <v>4141666.67</v>
      </c>
      <c r="D31" s="36">
        <v>10516666.67</v>
      </c>
    </row>
    <row r="32" spans="1:4" ht="12.75">
      <c r="A32" s="22" t="s">
        <v>59</v>
      </c>
      <c r="B32" s="23" t="s">
        <v>31</v>
      </c>
      <c r="C32" s="43">
        <f>C33+C34</f>
        <v>5478562.33</v>
      </c>
      <c r="D32" s="43">
        <f>D33+D34</f>
        <v>5228725.33</v>
      </c>
    </row>
    <row r="33" spans="1:4" ht="11.25" customHeight="1">
      <c r="A33" s="39" t="s">
        <v>46</v>
      </c>
      <c r="B33" s="40" t="s">
        <v>38</v>
      </c>
      <c r="C33" s="36">
        <v>5258562.33</v>
      </c>
      <c r="D33" s="36">
        <v>5008725.33</v>
      </c>
    </row>
    <row r="34" spans="1:4" ht="12" customHeight="1">
      <c r="A34" s="39" t="s">
        <v>60</v>
      </c>
      <c r="B34" s="40" t="s">
        <v>39</v>
      </c>
      <c r="C34" s="36">
        <v>220000</v>
      </c>
      <c r="D34" s="36">
        <v>220000</v>
      </c>
    </row>
    <row r="35" spans="1:4" ht="12.75">
      <c r="A35" s="22" t="s">
        <v>61</v>
      </c>
      <c r="B35" s="47" t="s">
        <v>37</v>
      </c>
      <c r="C35" s="41">
        <f>C36</f>
        <v>700000</v>
      </c>
      <c r="D35" s="41">
        <f>D36</f>
        <v>700000</v>
      </c>
    </row>
    <row r="36" spans="1:4" ht="12.75">
      <c r="A36" s="39" t="s">
        <v>33</v>
      </c>
      <c r="B36" s="48" t="s">
        <v>34</v>
      </c>
      <c r="C36" s="36">
        <v>700000</v>
      </c>
      <c r="D36" s="36">
        <v>700000</v>
      </c>
    </row>
    <row r="37" spans="1:4" ht="12.75">
      <c r="A37" s="22" t="s">
        <v>62</v>
      </c>
      <c r="B37" s="23" t="s">
        <v>44</v>
      </c>
      <c r="C37" s="41">
        <f>C38</f>
        <v>700000</v>
      </c>
      <c r="D37" s="41">
        <f>D38</f>
        <v>700000</v>
      </c>
    </row>
    <row r="38" spans="1:4" ht="12.75">
      <c r="A38" s="25" t="s">
        <v>63</v>
      </c>
      <c r="B38" s="26" t="s">
        <v>40</v>
      </c>
      <c r="C38" s="36">
        <v>700000</v>
      </c>
      <c r="D38" s="36">
        <v>700000</v>
      </c>
    </row>
    <row r="39" spans="1:4" ht="12.75">
      <c r="A39" s="22" t="s">
        <v>164</v>
      </c>
      <c r="B39" s="23" t="s">
        <v>165</v>
      </c>
      <c r="C39" s="41">
        <f>C40</f>
        <v>20000</v>
      </c>
      <c r="D39" s="41">
        <f>D40</f>
        <v>20000</v>
      </c>
    </row>
    <row r="40" spans="1:4" ht="12.75">
      <c r="A40" s="25" t="s">
        <v>166</v>
      </c>
      <c r="B40" s="26" t="s">
        <v>167</v>
      </c>
      <c r="C40" s="36">
        <v>20000</v>
      </c>
      <c r="D40" s="36">
        <v>20000</v>
      </c>
    </row>
    <row r="41" spans="1:4" ht="12.75">
      <c r="A41" s="22" t="s">
        <v>171</v>
      </c>
      <c r="B41" s="23" t="s">
        <v>45</v>
      </c>
      <c r="C41" s="41">
        <f>C42</f>
        <v>5000</v>
      </c>
      <c r="D41" s="41">
        <f>D42</f>
        <v>5000</v>
      </c>
    </row>
    <row r="42" spans="1:4" ht="12.75">
      <c r="A42" s="25" t="s">
        <v>172</v>
      </c>
      <c r="B42" s="26" t="s">
        <v>42</v>
      </c>
      <c r="C42" s="36">
        <v>5000</v>
      </c>
      <c r="D42" s="36">
        <v>5000</v>
      </c>
    </row>
    <row r="43" spans="1:4" ht="21">
      <c r="A43" s="22" t="s">
        <v>64</v>
      </c>
      <c r="B43" s="23" t="s">
        <v>43</v>
      </c>
      <c r="C43" s="60">
        <f>C44</f>
        <v>1391892</v>
      </c>
      <c r="D43" s="60">
        <f>D44</f>
        <v>1391892</v>
      </c>
    </row>
    <row r="44" spans="1:4" ht="22.5" customHeight="1">
      <c r="A44" s="25" t="s">
        <v>65</v>
      </c>
      <c r="B44" s="26" t="s">
        <v>41</v>
      </c>
      <c r="C44" s="36">
        <v>1391892</v>
      </c>
      <c r="D44" s="36">
        <v>1391892</v>
      </c>
    </row>
    <row r="45" spans="1:4" ht="12.75">
      <c r="A45" s="28" t="s">
        <v>112</v>
      </c>
      <c r="B45" s="29" t="s">
        <v>7</v>
      </c>
      <c r="C45" s="30">
        <f>C12</f>
        <v>27534406</v>
      </c>
      <c r="D45" s="30">
        <f>D12</f>
        <v>33943779</v>
      </c>
    </row>
    <row r="46" spans="1:3" ht="14.25">
      <c r="A46" s="15"/>
      <c r="B46" s="16"/>
      <c r="C46" s="16"/>
    </row>
    <row r="47" spans="1:3" ht="14.25">
      <c r="A47" s="15"/>
      <c r="B47" s="16"/>
      <c r="C47" s="16"/>
    </row>
    <row r="49" spans="1:6" s="33" customFormat="1" ht="15">
      <c r="A49" s="3" t="s">
        <v>180</v>
      </c>
      <c r="B49" s="6"/>
      <c r="C49" s="6"/>
      <c r="D49" s="6"/>
      <c r="E49" s="31"/>
      <c r="F49" s="32"/>
    </row>
    <row r="50" spans="1:6" s="33" customFormat="1" ht="15">
      <c r="A50" s="3" t="s">
        <v>183</v>
      </c>
      <c r="B50" s="6"/>
      <c r="C50" s="6" t="s">
        <v>182</v>
      </c>
      <c r="D50" s="6"/>
      <c r="E50" s="31"/>
      <c r="F50" s="32"/>
    </row>
    <row r="51" spans="2:3" ht="12.75">
      <c r="B51" s="4"/>
      <c r="C51" s="4"/>
    </row>
  </sheetData>
  <sheetProtection/>
  <mergeCells count="7">
    <mergeCell ref="A7:D7"/>
    <mergeCell ref="A8:D8"/>
    <mergeCell ref="C6:I6"/>
    <mergeCell ref="A1:D1"/>
    <mergeCell ref="A2:D2"/>
    <mergeCell ref="A3:D3"/>
    <mergeCell ref="A4:D4"/>
  </mergeCells>
  <printOptions/>
  <pageMargins left="0.9448818897637796" right="0.35433070866141736" top="0.07874015748031496" bottom="0" header="0.196850393700787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2022-12-16T03:23:15Z</cp:lastPrinted>
  <dcterms:created xsi:type="dcterms:W3CDTF">2007-11-26T07:56:42Z</dcterms:created>
  <dcterms:modified xsi:type="dcterms:W3CDTF">2023-01-10T07:07:36Z</dcterms:modified>
  <cp:category/>
  <cp:version/>
  <cp:contentType/>
  <cp:contentStatus/>
</cp:coreProperties>
</file>